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Ordner\Open Access\09 - OPUS-Dokumentation\OA-Publikationen (PDFs)\Publikationen nicht-korrespondierende Autoren (01-01-2007 bis 19-06-2022)\"/>
    </mc:Choice>
  </mc:AlternateContent>
  <xr:revisionPtr revIDLastSave="0" documentId="8_{725E1C84-2879-49AD-9A58-DA12C96132D6}" xr6:coauthVersionLast="36" xr6:coauthVersionMax="36" xr10:uidLastSave="{00000000-0000-0000-0000-000000000000}"/>
  <bookViews>
    <workbookView xWindow="0" yWindow="0" windowWidth="25600" windowHeight="11180" activeTab="1" xr2:uid="{00000000-000D-0000-FFFF-FFFF00000000}"/>
  </bookViews>
  <sheets>
    <sheet name="Diff_MuscleFatigue" sheetId="4" r:id="rId1"/>
    <sheet name="Diff_WarmUp" sheetId="3" r:id="rId2"/>
    <sheet name="Warm-Up-CarryOver" sheetId="5" r:id="rId3"/>
    <sheet name="MuscleFatigue_CarryOver" sheetId="7" r:id="rId4"/>
    <sheet name="Original" sheetId="1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3" l="1"/>
  <c r="T21" i="3"/>
  <c r="T20" i="3"/>
  <c r="P22" i="3"/>
  <c r="P21" i="3"/>
  <c r="P20" i="3"/>
  <c r="J22" i="3"/>
  <c r="J21" i="3"/>
  <c r="F22" i="3"/>
  <c r="F21" i="3"/>
  <c r="DI24" i="14" l="1"/>
  <c r="DH24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E24" i="14"/>
  <c r="DI23" i="14"/>
  <c r="DH23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E23" i="14"/>
  <c r="DI22" i="14"/>
  <c r="DH22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CS22" i="14"/>
  <c r="CR22" i="14"/>
  <c r="CQ22" i="14"/>
  <c r="CP22" i="14"/>
  <c r="CO22" i="14"/>
  <c r="CN22" i="14"/>
  <c r="CM22" i="14"/>
  <c r="CL22" i="14"/>
  <c r="CK20" i="14"/>
  <c r="CJ20" i="14"/>
  <c r="CI20" i="14"/>
  <c r="CH20" i="14"/>
  <c r="CG20" i="14"/>
  <c r="CF20" i="14"/>
  <c r="CE20" i="14"/>
  <c r="CD20" i="14"/>
  <c r="CC20" i="14"/>
  <c r="CB20" i="14"/>
  <c r="CA20" i="14"/>
  <c r="BZ20" i="14"/>
  <c r="BY20" i="14"/>
  <c r="BX20" i="14"/>
  <c r="BW20" i="14"/>
  <c r="BV20" i="14"/>
  <c r="BU20" i="14"/>
  <c r="BT20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H20" i="14"/>
  <c r="CK19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N19" i="14"/>
  <c r="H19" i="14"/>
  <c r="CK18" i="14"/>
  <c r="CJ18" i="14"/>
  <c r="CI18" i="14"/>
  <c r="CH18" i="14"/>
  <c r="CG18" i="14"/>
  <c r="CF18" i="14"/>
  <c r="CE18" i="14"/>
  <c r="CD18" i="14"/>
  <c r="CC18" i="14"/>
  <c r="CB18" i="14"/>
  <c r="CA18" i="14"/>
  <c r="BZ18" i="14"/>
  <c r="BY18" i="14"/>
  <c r="BX18" i="14"/>
  <c r="BW18" i="14"/>
  <c r="BV18" i="14"/>
  <c r="BU18" i="14"/>
  <c r="BT18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N18" i="14"/>
  <c r="H18" i="14"/>
  <c r="CK17" i="14"/>
  <c r="CJ17" i="14"/>
  <c r="CI17" i="14"/>
  <c r="CH17" i="14"/>
  <c r="CG17" i="14"/>
  <c r="CF17" i="14"/>
  <c r="CE17" i="14"/>
  <c r="CD17" i="14"/>
  <c r="CC17" i="14"/>
  <c r="CB17" i="14"/>
  <c r="CA17" i="14"/>
  <c r="BZ17" i="14"/>
  <c r="BY17" i="14"/>
  <c r="BX17" i="14"/>
  <c r="BW17" i="14"/>
  <c r="BV17" i="14"/>
  <c r="BU17" i="14"/>
  <c r="BT17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N17" i="14"/>
  <c r="H17" i="14"/>
  <c r="CK16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N16" i="14"/>
  <c r="H16" i="14"/>
  <c r="CK15" i="14"/>
  <c r="CJ15" i="14"/>
  <c r="CI15" i="14"/>
  <c r="CH15" i="14"/>
  <c r="CG15" i="14"/>
  <c r="CF15" i="14"/>
  <c r="CE15" i="14"/>
  <c r="CD15" i="14"/>
  <c r="CC15" i="14"/>
  <c r="CB15" i="14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N15" i="14"/>
  <c r="H15" i="14"/>
  <c r="CK14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N14" i="14"/>
  <c r="H14" i="14"/>
  <c r="CK13" i="14"/>
  <c r="CJ13" i="14"/>
  <c r="CI13" i="14"/>
  <c r="CH13" i="14"/>
  <c r="CG13" i="14"/>
  <c r="CF13" i="14"/>
  <c r="CE13" i="14"/>
  <c r="CD13" i="14"/>
  <c r="CC13" i="14"/>
  <c r="CB13" i="14"/>
  <c r="CA13" i="14"/>
  <c r="BZ13" i="14"/>
  <c r="BY13" i="14"/>
  <c r="BX13" i="14"/>
  <c r="BW13" i="14"/>
  <c r="BV13" i="14"/>
  <c r="BU13" i="14"/>
  <c r="BT13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H13" i="14"/>
  <c r="BY12" i="14"/>
  <c r="BX12" i="14"/>
  <c r="BW12" i="14"/>
  <c r="BV12" i="14"/>
  <c r="BU12" i="14"/>
  <c r="BT12" i="14"/>
  <c r="BS12" i="14"/>
  <c r="BR12" i="14"/>
  <c r="BQ12" i="14"/>
  <c r="BP12" i="14"/>
  <c r="BO12" i="14"/>
  <c r="BN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N12" i="14"/>
  <c r="H12" i="14"/>
  <c r="CK11" i="14"/>
  <c r="CJ11" i="14"/>
  <c r="CI11" i="14"/>
  <c r="CH11" i="14"/>
  <c r="CG11" i="14"/>
  <c r="CF11" i="14"/>
  <c r="CE11" i="14"/>
  <c r="CD11" i="14"/>
  <c r="CC11" i="14"/>
  <c r="CB11" i="14"/>
  <c r="CA11" i="14"/>
  <c r="BZ11" i="14"/>
  <c r="BY11" i="14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N11" i="14"/>
  <c r="H11" i="14"/>
  <c r="CK10" i="14"/>
  <c r="CJ10" i="14"/>
  <c r="CI10" i="14"/>
  <c r="CH10" i="14"/>
  <c r="CG10" i="14"/>
  <c r="CF10" i="14"/>
  <c r="CE10" i="14"/>
  <c r="CD10" i="14"/>
  <c r="CC10" i="14"/>
  <c r="CB10" i="14"/>
  <c r="CA10" i="14"/>
  <c r="BZ10" i="14"/>
  <c r="BY10" i="14"/>
  <c r="BX10" i="14"/>
  <c r="BW10" i="14"/>
  <c r="BV10" i="14"/>
  <c r="BU10" i="14"/>
  <c r="BT10" i="14"/>
  <c r="BS10" i="14"/>
  <c r="BR10" i="14"/>
  <c r="BQ10" i="14"/>
  <c r="BP10" i="14"/>
  <c r="BO10" i="14"/>
  <c r="BN10" i="14"/>
  <c r="BM10" i="14"/>
  <c r="BL10" i="14"/>
  <c r="BK10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H10" i="14"/>
  <c r="BY9" i="14"/>
  <c r="BX9" i="14"/>
  <c r="BW9" i="14"/>
  <c r="BV9" i="14"/>
  <c r="BU9" i="14"/>
  <c r="BT9" i="14"/>
  <c r="BS9" i="14"/>
  <c r="BR9" i="14"/>
  <c r="BQ9" i="14"/>
  <c r="BP9" i="14"/>
  <c r="BO9" i="14"/>
  <c r="BN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C9" i="14"/>
  <c r="AB9" i="14"/>
  <c r="AA9" i="14"/>
  <c r="Z9" i="14"/>
  <c r="Y9" i="14"/>
  <c r="X9" i="14"/>
  <c r="W9" i="14"/>
  <c r="V9" i="14"/>
  <c r="U9" i="14"/>
  <c r="T9" i="14"/>
  <c r="S9" i="14"/>
  <c r="R9" i="14"/>
  <c r="N9" i="14"/>
  <c r="H9" i="14"/>
  <c r="CK8" i="14"/>
  <c r="CJ8" i="14"/>
  <c r="CI8" i="14"/>
  <c r="CH8" i="14"/>
  <c r="CG8" i="14"/>
  <c r="CF8" i="14"/>
  <c r="CE8" i="14"/>
  <c r="CD8" i="14"/>
  <c r="CC8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N8" i="14"/>
  <c r="H8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N7" i="14"/>
  <c r="H7" i="14"/>
  <c r="CK6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N6" i="14"/>
  <c r="H6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N5" i="14"/>
  <c r="H5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U4" i="14"/>
  <c r="BT4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N4" i="14"/>
  <c r="H4" i="14"/>
  <c r="CK3" i="14"/>
  <c r="CJ3" i="14"/>
  <c r="CI3" i="14"/>
  <c r="CH3" i="14"/>
  <c r="CG3" i="14"/>
  <c r="CF3" i="14"/>
  <c r="CE3" i="14"/>
  <c r="CD3" i="14"/>
  <c r="CC3" i="14"/>
  <c r="CB3" i="14"/>
  <c r="CA3" i="14"/>
  <c r="BZ3" i="14"/>
  <c r="BY3" i="14"/>
  <c r="BX3" i="14"/>
  <c r="BW3" i="14"/>
  <c r="BV3" i="14"/>
  <c r="BU3" i="14"/>
  <c r="BT3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N3" i="14"/>
  <c r="H3" i="14"/>
  <c r="CK2" i="14"/>
  <c r="CJ2" i="14"/>
  <c r="CI2" i="14"/>
  <c r="CH2" i="14"/>
  <c r="CG2" i="14"/>
  <c r="CF2" i="14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N2" i="14"/>
  <c r="H2" i="14"/>
  <c r="S22" i="14" l="1"/>
  <c r="W22" i="14"/>
  <c r="AA22" i="14"/>
  <c r="R22" i="14"/>
  <c r="AI22" i="14"/>
  <c r="AM22" i="14"/>
  <c r="AE22" i="14"/>
  <c r="X24" i="14"/>
  <c r="AN24" i="14"/>
  <c r="AB24" i="14"/>
  <c r="AF24" i="14"/>
  <c r="U24" i="14"/>
  <c r="Y24" i="14"/>
  <c r="AC24" i="14"/>
  <c r="AG24" i="14"/>
  <c r="AK24" i="14"/>
  <c r="AO24" i="14"/>
  <c r="T24" i="14"/>
  <c r="AJ24" i="14"/>
  <c r="R23" i="14"/>
  <c r="V23" i="14"/>
  <c r="Z23" i="14"/>
  <c r="AD23" i="14"/>
  <c r="AH23" i="14"/>
  <c r="AL23" i="14"/>
  <c r="T22" i="14"/>
  <c r="X22" i="14"/>
  <c r="AB22" i="14"/>
  <c r="AF22" i="14"/>
  <c r="AJ22" i="14"/>
  <c r="AN22" i="14"/>
  <c r="S23" i="14"/>
  <c r="W23" i="14"/>
  <c r="AA23" i="14"/>
  <c r="AE23" i="14"/>
  <c r="AI23" i="14"/>
  <c r="AM23" i="14"/>
  <c r="R24" i="14"/>
  <c r="V24" i="14"/>
  <c r="Z24" i="14"/>
  <c r="AD24" i="14"/>
  <c r="AH24" i="14"/>
  <c r="AL24" i="14"/>
  <c r="U22" i="14"/>
  <c r="Y22" i="14"/>
  <c r="AC22" i="14"/>
  <c r="AG22" i="14"/>
  <c r="AK22" i="14"/>
  <c r="AO22" i="14"/>
  <c r="T23" i="14"/>
  <c r="X23" i="14"/>
  <c r="AB23" i="14"/>
  <c r="AF23" i="14"/>
  <c r="AJ23" i="14"/>
  <c r="AN23" i="14"/>
  <c r="S24" i="14"/>
  <c r="W24" i="14"/>
  <c r="AA24" i="14"/>
  <c r="AE24" i="14"/>
  <c r="AI24" i="14"/>
  <c r="AM24" i="14"/>
  <c r="V22" i="14"/>
  <c r="Z22" i="14"/>
  <c r="AD22" i="14"/>
  <c r="AH22" i="14"/>
  <c r="AL22" i="14"/>
  <c r="U23" i="14"/>
  <c r="Y23" i="14"/>
  <c r="AC23" i="14"/>
  <c r="AG23" i="14"/>
  <c r="AK23" i="14"/>
  <c r="AO23" i="1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" i="4"/>
</calcChain>
</file>

<file path=xl/sharedStrings.xml><?xml version="1.0" encoding="utf-8"?>
<sst xmlns="http://schemas.openxmlformats.org/spreadsheetml/2006/main" count="261" uniqueCount="194">
  <si>
    <t>Pbn</t>
  </si>
  <si>
    <t>Random(1=KG)</t>
  </si>
  <si>
    <t>BMI</t>
  </si>
  <si>
    <t>Min</t>
  </si>
  <si>
    <t>Lysholm</t>
  </si>
  <si>
    <t>Tegner</t>
  </si>
  <si>
    <t>MWAmpKMBaseMT_Ex</t>
  </si>
  <si>
    <t>MWAmpKMPreMT_Ex</t>
  </si>
  <si>
    <t>MWAmpKMPostMT_Ex</t>
  </si>
  <si>
    <t>MWAmpKMBaseMT_Fl</t>
  </si>
  <si>
    <t>MWAmpKMPreMT_Fl</t>
  </si>
  <si>
    <t>MWAmpKMPostMT_Fl</t>
  </si>
  <si>
    <t>MWAmpKMBaseP_Ex</t>
  </si>
  <si>
    <t>MWAmpKMPreP_Ex</t>
  </si>
  <si>
    <t>MWAmpKMPostP_Ex</t>
  </si>
  <si>
    <t>MWAmpKMBaseP_Fl</t>
  </si>
  <si>
    <t>MWAmpKMPreP_Fl</t>
  </si>
  <si>
    <t>MWAmpKMPostP_Fl</t>
  </si>
  <si>
    <t>MWAmpIMBaseMT_Ex</t>
  </si>
  <si>
    <t>MWAmpIMPreMT_Ex</t>
  </si>
  <si>
    <t>MWAmpIMPostMT_Ex</t>
  </si>
  <si>
    <t>MWAmpIMBaseMT_Fl</t>
  </si>
  <si>
    <t>MWAmpIMPreMT_Fl</t>
  </si>
  <si>
    <t>MWAmpIMPostMT_Fl</t>
  </si>
  <si>
    <t>MWAmpIMBaseP_Ex</t>
  </si>
  <si>
    <t>MWAmpIMPreP_Ex</t>
  </si>
  <si>
    <t>MWAmpIMPostP_Ex</t>
  </si>
  <si>
    <t>MWAmpIMBaseP_Fl</t>
  </si>
  <si>
    <t>MWAmpIMPreP_Fl</t>
  </si>
  <si>
    <t>MWAmpIMPostP_Fl</t>
  </si>
  <si>
    <t>MDAmpKMBaseMT_Ex</t>
  </si>
  <si>
    <t>MDAmpKMPreMT_Ex</t>
  </si>
  <si>
    <t>MDAmpKMPostMT_Ex</t>
  </si>
  <si>
    <t>MDAmpKMBaseMT_Fl</t>
  </si>
  <si>
    <t>MDAmpKMPreMT_Fl</t>
  </si>
  <si>
    <t>MDAmpKMPostMT_Fl</t>
  </si>
  <si>
    <t>MDAmpKMBaseP_Ex</t>
  </si>
  <si>
    <t>MDAmpKMPreP_Ex</t>
  </si>
  <si>
    <t>MDAmpKMPostP_Ex</t>
  </si>
  <si>
    <t>MDAmpKMBaseP_Fl</t>
  </si>
  <si>
    <t>MDAmpKMPreP_Fl</t>
  </si>
  <si>
    <t>MDAmpKMPostP_Fl</t>
  </si>
  <si>
    <t>MDAmpIMBaseMT_Ex</t>
  </si>
  <si>
    <t>MDAmpIMPreMT_Ex</t>
  </si>
  <si>
    <t>MDAmpIMPostMT_Ex</t>
  </si>
  <si>
    <t>MDAmpIMBaseMT_Fl</t>
  </si>
  <si>
    <t>MDAmpIMPreMT_Fl</t>
  </si>
  <si>
    <t>MDAmpIMPostMT_Fl</t>
  </si>
  <si>
    <t>MDAmpIMBaseP_Ex</t>
  </si>
  <si>
    <t>MDAmpIMPreP_Ex</t>
  </si>
  <si>
    <t>MDAmpIMPostP_Ex</t>
  </si>
  <si>
    <t>MDAmpIMBaseP_Fl</t>
  </si>
  <si>
    <t>MDAmpIMPreP_Fl</t>
  </si>
  <si>
    <t>MDAmpIMPostP_Fl</t>
  </si>
  <si>
    <t>MaxAmpKMBaseMT_Ex</t>
  </si>
  <si>
    <t>MaxAmpKMPreMT_Ex</t>
  </si>
  <si>
    <t>MaxAmpKMPostMT_Ex</t>
  </si>
  <si>
    <t>MaxAmpKMBaseMT_Fl</t>
  </si>
  <si>
    <t>MaxAmpKMPreMT_Fl</t>
  </si>
  <si>
    <t>MaxAmpKMPostMT_Fl</t>
  </si>
  <si>
    <t>MaxAmpKMBaseP_Ex</t>
  </si>
  <si>
    <t>MaxAmpKMPreP_Ex</t>
  </si>
  <si>
    <t>MaxAmpKMPostP_Ex</t>
  </si>
  <si>
    <t>MaxAmpKMBaseP_Fl</t>
  </si>
  <si>
    <t>MaxAmpKMPreP_Fl</t>
  </si>
  <si>
    <t>MaxAmpKMPostP_Fl</t>
  </si>
  <si>
    <t>MaxAmpIMBaseMT_Ex</t>
  </si>
  <si>
    <t>MaxAmpIMPreMT_Ex</t>
  </si>
  <si>
    <t>MaxAmpIMPostMT_Ex</t>
  </si>
  <si>
    <t>MaxAmpIMBaseMT_Fl</t>
  </si>
  <si>
    <t>MaxAmpIMPreMT_Fl</t>
  </si>
  <si>
    <t>MaxAmpIMPostMT_Fl</t>
  </si>
  <si>
    <t>MaxAmpIMBaseP_Ex</t>
  </si>
  <si>
    <t>MaxAmpIMPreP_Ex</t>
  </si>
  <si>
    <t>MaxAmpIMPostP_Ex</t>
  </si>
  <si>
    <t>MaxAmpIMBaseP_Fl</t>
  </si>
  <si>
    <t>MaxAmpIMPreP_Fl</t>
  </si>
  <si>
    <t>MaxAmpIMPostP_Fl</t>
  </si>
  <si>
    <t>MDFreKMBaseMT_Ex</t>
  </si>
  <si>
    <t>MDFreKMPreMT_Ex</t>
  </si>
  <si>
    <t>MDFreKMPostMT_Ex</t>
  </si>
  <si>
    <t>MDFreKMBaseMT_Fl</t>
  </si>
  <si>
    <t>MDFreKMPreMT_Fl</t>
  </si>
  <si>
    <t>MDFreKMPostMT_Fl</t>
  </si>
  <si>
    <t>MDFreKMBaseP_Ex</t>
  </si>
  <si>
    <t>MDFreKMPreP_Ex</t>
  </si>
  <si>
    <t>MDFreKMPostP_Ex</t>
  </si>
  <si>
    <t>MDFreKMBaseP_Fl</t>
  </si>
  <si>
    <t>MDFreKMPreP_Fl</t>
  </si>
  <si>
    <t>MDFreKMPostP_Fl</t>
  </si>
  <si>
    <t>MDFreIMBaseMT_Ex</t>
  </si>
  <si>
    <t>MDFreIMPreMT_Ex</t>
  </si>
  <si>
    <t>MDFreIMPostMT_Ex</t>
  </si>
  <si>
    <t>MDFreIMBaseMT_Fl</t>
  </si>
  <si>
    <t>MDFreIMPreMT_Fl</t>
  </si>
  <si>
    <t>MDFreIMPostMT_Fl</t>
  </si>
  <si>
    <t>MDFreIMBaseP_Ex</t>
  </si>
  <si>
    <t>MDFreIMPreP_Ex</t>
  </si>
  <si>
    <t>MDFreIMPostP_Ex</t>
  </si>
  <si>
    <t>MDFreIMBaseP_Fl</t>
  </si>
  <si>
    <t>MDFreIMPreP_Fl</t>
  </si>
  <si>
    <t>MDFreIMPostP_Fl</t>
  </si>
  <si>
    <t>MWAmpKMMT_Ex_WU</t>
  </si>
  <si>
    <t>MWAmpKMMT_Ex_MF</t>
  </si>
  <si>
    <t>MWAmpKMMT_Fl_WU</t>
  </si>
  <si>
    <t>MWAmpKMMT_Fl_MF</t>
  </si>
  <si>
    <t>MWAmpKMP_Ex_WU</t>
  </si>
  <si>
    <t>MWAmpKMP_Ex_MF</t>
  </si>
  <si>
    <t>MWAmpKMP_Fl_WU</t>
  </si>
  <si>
    <t>MWAmpKMP_Fl_MF</t>
  </si>
  <si>
    <t>MWAmpIMMT_Ex_WU</t>
  </si>
  <si>
    <t>MWAmpIMMT_Ex_MF</t>
  </si>
  <si>
    <t>MWAmpIMMT_Fl_WU</t>
  </si>
  <si>
    <t>MWAmpIMMT_Fl_MF</t>
  </si>
  <si>
    <t>MWAmpIMP_Ex_WU</t>
  </si>
  <si>
    <t>MWAmpIMP_Ex_MF</t>
  </si>
  <si>
    <t>MWAmpIMP_Fl_WU</t>
  </si>
  <si>
    <t>MWAmpIMP_Fl_MF</t>
  </si>
  <si>
    <t>MDFreKMMT_Ex_WU</t>
  </si>
  <si>
    <t>MDFreKMMT_Ex_MF</t>
  </si>
  <si>
    <t>MDFreKMMT_Fl_WU</t>
  </si>
  <si>
    <t>MDFreKMMT_Fl_WMF</t>
  </si>
  <si>
    <t>MDFreKMP_Ex_WU</t>
  </si>
  <si>
    <t>MDFreKMP_Ex_MF</t>
  </si>
  <si>
    <t>MDFreKMP_Fl_WU</t>
  </si>
  <si>
    <t>MDFreKMP_Fl_MF</t>
  </si>
  <si>
    <t>MDFreIMMT_Ex_WU</t>
  </si>
  <si>
    <t>MDFreIMMT_Ex_MF</t>
  </si>
  <si>
    <t>MDFreIMMT_Fl_WU</t>
  </si>
  <si>
    <t>MDFreIMMT_Fl_MF</t>
  </si>
  <si>
    <t>MDFreIMP_Ex_WU</t>
  </si>
  <si>
    <t>MDFreIMP_Ex_MF</t>
  </si>
  <si>
    <t>MDFreIMP_Fl_WU</t>
  </si>
  <si>
    <t>MDFreIMP_Fl_MF</t>
  </si>
  <si>
    <t>MWAmp_SU_MT_Ex_WU</t>
  </si>
  <si>
    <t>MWAmp_SU_MT_Fl_WU</t>
  </si>
  <si>
    <t>MWAmp_SU_P_Ex_WU</t>
  </si>
  <si>
    <t>MWAmp_SU_P_Fl_WU</t>
  </si>
  <si>
    <t>MDFre_SU_MT_Ex_WU</t>
  </si>
  <si>
    <t>MDFre_SU_MT_Fl_WU</t>
  </si>
  <si>
    <t>MDFre_SU_P_Ex_WU</t>
  </si>
  <si>
    <t>MDFre_SU_P_Fl_WU</t>
  </si>
  <si>
    <t xml:space="preserve">10:13 min </t>
  </si>
  <si>
    <t xml:space="preserve">02:49 min </t>
  </si>
  <si>
    <t xml:space="preserve">09:27 min </t>
  </si>
  <si>
    <t>04:35 min</t>
  </si>
  <si>
    <t xml:space="preserve">11:50 min </t>
  </si>
  <si>
    <t>13:54 min</t>
  </si>
  <si>
    <t xml:space="preserve">03:15 min </t>
  </si>
  <si>
    <t>05:20 min</t>
  </si>
  <si>
    <t xml:space="preserve">12:15 min </t>
  </si>
  <si>
    <t>13:02 min</t>
  </si>
  <si>
    <t>15:10 min</t>
  </si>
  <si>
    <t>09:08 min</t>
  </si>
  <si>
    <t>06:15 min</t>
  </si>
  <si>
    <t>03:20 min</t>
  </si>
  <si>
    <t>10:05 min</t>
  </si>
  <si>
    <t>06:20 min</t>
  </si>
  <si>
    <t>MWAmp_SU_MT_Ex_MF</t>
  </si>
  <si>
    <t>MWAmp_SU_MT_Fl_MF</t>
  </si>
  <si>
    <t>MWAmp_SU_P_Ex_MF</t>
  </si>
  <si>
    <t>MWAmp_SU_P_Fl_MF</t>
  </si>
  <si>
    <t>MDFre_SU_MT_Ex_MF</t>
  </si>
  <si>
    <t>MDFre_SU_MT_Fl_MF</t>
  </si>
  <si>
    <t>MDFre_SU_P_Ex_MF</t>
  </si>
  <si>
    <t>MDFre_SU_P_Fl_MF</t>
  </si>
  <si>
    <t>KM-IM</t>
  </si>
  <si>
    <t>IM-KM</t>
  </si>
  <si>
    <t>Borg_Pre-Post</t>
  </si>
  <si>
    <t>Mean</t>
  </si>
  <si>
    <t>Max</t>
  </si>
  <si>
    <t>Time until fatigue (sec)</t>
  </si>
  <si>
    <t>fatigue WU</t>
  </si>
  <si>
    <t>Borg MF</t>
  </si>
  <si>
    <t>fatigue MF</t>
  </si>
  <si>
    <t>Borg WU</t>
  </si>
  <si>
    <t>fatigue_Pre-Post</t>
  </si>
  <si>
    <t>randomisation</t>
  </si>
  <si>
    <t>Randomisation</t>
  </si>
  <si>
    <t>Time until fatigue</t>
  </si>
  <si>
    <t>Participant</t>
  </si>
  <si>
    <t>Leg(ri=1)</t>
  </si>
  <si>
    <t>Age</t>
  </si>
  <si>
    <t>gender (f=1)</t>
  </si>
  <si>
    <t>Weight (kg)</t>
  </si>
  <si>
    <t>Height (cm)</t>
  </si>
  <si>
    <t>DomLeg (ri1, le2)</t>
  </si>
  <si>
    <t>measuredLeg (1=dom, 2=non-dom)</t>
  </si>
  <si>
    <t>Activity per week (h)</t>
  </si>
  <si>
    <t>Activity per session (min)</t>
  </si>
  <si>
    <t>TotalActivity (min/week)</t>
  </si>
  <si>
    <t>StrenghtTraining (min/week)</t>
  </si>
  <si>
    <t>SD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</si>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</sst>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D:/Spomed/Projekte/Dissertation_Kniearthrose/5K2/5K2_Auswertung/5K2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"/>
      <sheetName val="MD"/>
      <sheetName val="Max"/>
      <sheetName val="Gesamt"/>
      <sheetName val="SPSS"/>
      <sheetName val="SPSS_dB"/>
      <sheetName val="MW_MedianPF"/>
      <sheetName val="MW_MedPF_SPSS"/>
      <sheetName val="Cross-Over"/>
      <sheetName val="Crossover_SPSS"/>
      <sheetName val="ICC"/>
      <sheetName val="SEM"/>
      <sheetName val="SEMdB"/>
      <sheetName val="CV"/>
      <sheetName val="CV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Z2">
            <v>1.6907277149201299E-2</v>
          </cell>
          <cell r="AA2">
            <v>1.4131079322324699E-2</v>
          </cell>
          <cell r="AB2">
            <v>1.9048996935223099E-2</v>
          </cell>
          <cell r="AC2">
            <v>2.0000788945975002E-2</v>
          </cell>
          <cell r="AD2">
            <v>2.0582286372786699E-2</v>
          </cell>
          <cell r="AE2">
            <v>1.6072879526187699E-2</v>
          </cell>
          <cell r="AF2">
            <v>4.2344697181283301E-2</v>
          </cell>
          <cell r="AG2">
            <v>2.4512900470323101E-2</v>
          </cell>
          <cell r="AH2">
            <v>3.7989661830867799E-2</v>
          </cell>
          <cell r="AI2">
            <v>3.8760876958209997E-2</v>
          </cell>
          <cell r="AJ2">
            <v>2.7410527254001199E-2</v>
          </cell>
          <cell r="AK2">
            <v>4.08130143201813E-2</v>
          </cell>
          <cell r="AL2">
            <v>1.6572899287343901E-2</v>
          </cell>
          <cell r="AM2">
            <v>2.25315889128637E-2</v>
          </cell>
          <cell r="AN2">
            <v>2.1178109131303299E-2</v>
          </cell>
          <cell r="AO2">
            <v>1.9923340783402702E-2</v>
          </cell>
          <cell r="AP2">
            <v>2.2495278058176599E-2</v>
          </cell>
          <cell r="AQ2">
            <v>2.4849348587034002E-2</v>
          </cell>
          <cell r="AR2">
            <v>3.9683263215777101E-2</v>
          </cell>
          <cell r="AS2">
            <v>2.9138824497068502E-2</v>
          </cell>
          <cell r="AT2">
            <v>2.1653288189295999E-2</v>
          </cell>
          <cell r="AU2">
            <v>3.9746740293713702E-2</v>
          </cell>
          <cell r="AV2">
            <v>3.6680469223008903E-2</v>
          </cell>
          <cell r="AW2">
            <v>1.7795575573897701E-2</v>
          </cell>
          <cell r="BV2">
            <v>9.0484774031144403E-3</v>
          </cell>
          <cell r="BW2">
            <v>6.8317008799259303E-3</v>
          </cell>
          <cell r="BX2">
            <v>8.6469756018538405E-3</v>
          </cell>
          <cell r="BY2">
            <v>9.4038037908380501E-3</v>
          </cell>
          <cell r="BZ2">
            <v>8.72683074597729E-3</v>
          </cell>
          <cell r="CA2">
            <v>7.46951325312097E-3</v>
          </cell>
          <cell r="CB2">
            <v>1.2058011167442401E-2</v>
          </cell>
          <cell r="CC2">
            <v>7.8589250244947093E-3</v>
          </cell>
          <cell r="CD2">
            <v>1.2810694051767499E-2</v>
          </cell>
          <cell r="CE2">
            <v>1.1828620970436301E-2</v>
          </cell>
          <cell r="CF2">
            <v>8.0801880893190906E-3</v>
          </cell>
          <cell r="CG2">
            <v>1.30616985634002E-2</v>
          </cell>
          <cell r="CH2">
            <v>1.05613246891924E-2</v>
          </cell>
          <cell r="CI2">
            <v>1.3666719514384199E-2</v>
          </cell>
          <cell r="CJ2">
            <v>1.1145522639149899E-2</v>
          </cell>
          <cell r="CK2">
            <v>1.1508207917448001E-2</v>
          </cell>
          <cell r="CL2">
            <v>1.49065504183444E-2</v>
          </cell>
          <cell r="CM2">
            <v>1.22506556310294E-2</v>
          </cell>
          <cell r="CN2">
            <v>8.7537348863282807E-3</v>
          </cell>
          <cell r="CO2">
            <v>7.9912700854547301E-3</v>
          </cell>
          <cell r="CP2">
            <v>3.9451650867369601E-3</v>
          </cell>
          <cell r="CQ2">
            <v>8.9040306161222299E-3</v>
          </cell>
          <cell r="CR2">
            <v>9.6793009148016303E-3</v>
          </cell>
          <cell r="CS2">
            <v>3.9337716335291397E-3</v>
          </cell>
          <cell r="CT2">
            <v>0.48591208733841001</v>
          </cell>
          <cell r="CU2">
            <v>0.663394302866673</v>
          </cell>
          <cell r="CV2">
            <v>0.64255794050958104</v>
          </cell>
          <cell r="CW2">
            <v>0.58599270004644299</v>
          </cell>
          <cell r="CX2">
            <v>0.94328237717733499</v>
          </cell>
          <cell r="CY2">
            <v>0.96435911723118894</v>
          </cell>
          <cell r="CZ2">
            <v>1.3142934910499</v>
          </cell>
          <cell r="DA2">
            <v>1.2446081317198701</v>
          </cell>
          <cell r="DB2">
            <v>1.23082346629299</v>
          </cell>
          <cell r="DC2">
            <v>1.2105395270303301</v>
          </cell>
          <cell r="DD2">
            <v>1.0443126843270201</v>
          </cell>
          <cell r="DE2">
            <v>1.27295735660042</v>
          </cell>
          <cell r="DF2">
            <v>0.229636823584181</v>
          </cell>
          <cell r="DG2">
            <v>0.45111199359954901</v>
          </cell>
          <cell r="DH2">
            <v>0.57302403362856502</v>
          </cell>
          <cell r="DI2">
            <v>0.75189159606910405</v>
          </cell>
          <cell r="DJ2">
            <v>0.89545684930013902</v>
          </cell>
          <cell r="DK2">
            <v>1.06786714120305</v>
          </cell>
          <cell r="DL2">
            <v>1.40129464301603</v>
          </cell>
          <cell r="DM2">
            <v>1.4078330474538201</v>
          </cell>
          <cell r="DN2">
            <v>1.48938097506607</v>
          </cell>
          <cell r="DO2">
            <v>1.37611049711696</v>
          </cell>
          <cell r="DP2">
            <v>1.12205846709533</v>
          </cell>
          <cell r="DQ2">
            <v>0.79088953161270004</v>
          </cell>
        </row>
        <row r="3">
          <cell r="Z3">
            <v>2.0475598388133301E-2</v>
          </cell>
          <cell r="AA3">
            <v>2.3964980108078099E-2</v>
          </cell>
          <cell r="AB3">
            <v>2.25913059291604E-2</v>
          </cell>
          <cell r="AC3">
            <v>2.06074458858897E-2</v>
          </cell>
          <cell r="AD3">
            <v>2.2559866823805501E-2</v>
          </cell>
          <cell r="AE3">
            <v>2.6255061808814501E-2</v>
          </cell>
          <cell r="AF3">
            <v>7.4353061709954399E-2</v>
          </cell>
          <cell r="AG3">
            <v>6.6301108394424602E-2</v>
          </cell>
          <cell r="AH3">
            <v>8.6616910566017502E-2</v>
          </cell>
          <cell r="AI3">
            <v>9.4931479380468406E-2</v>
          </cell>
          <cell r="AJ3">
            <v>0.124405273529373</v>
          </cell>
          <cell r="AK3">
            <v>0.129533312477352</v>
          </cell>
          <cell r="AL3">
            <v>4.9956977392708601E-2</v>
          </cell>
          <cell r="AM3">
            <v>4.69376988331381E-2</v>
          </cell>
          <cell r="AN3">
            <v>3.4319757802719598E-2</v>
          </cell>
          <cell r="AO3">
            <v>5.6872957465778397E-2</v>
          </cell>
          <cell r="AP3">
            <v>5.6696108600345102E-2</v>
          </cell>
          <cell r="AQ3">
            <v>4.8864927516079897E-2</v>
          </cell>
          <cell r="AR3">
            <v>9.2618095941491105E-2</v>
          </cell>
          <cell r="AS3">
            <v>5.4978888580552903E-3</v>
          </cell>
          <cell r="AT3">
            <v>2.12672540232862E-3</v>
          </cell>
          <cell r="AU3">
            <v>0.12930396877060801</v>
          </cell>
          <cell r="AV3">
            <v>2.8014851079977299E-2</v>
          </cell>
          <cell r="AW3">
            <v>4.1895409433285197E-3</v>
          </cell>
          <cell r="BV3">
            <v>1.1674358870556199E-2</v>
          </cell>
          <cell r="BW3">
            <v>1.4037060768331401E-2</v>
          </cell>
          <cell r="BX3">
            <v>1.32834269634046E-2</v>
          </cell>
          <cell r="BY3">
            <v>1.09361188144768E-2</v>
          </cell>
          <cell r="BZ3">
            <v>1.19296766433503E-2</v>
          </cell>
          <cell r="CA3">
            <v>1.30097210050392E-2</v>
          </cell>
          <cell r="CB3">
            <v>2.7595850475331501E-2</v>
          </cell>
          <cell r="CC3">
            <v>2.89384088791419E-2</v>
          </cell>
          <cell r="CD3">
            <v>3.1757368032548298E-2</v>
          </cell>
          <cell r="CE3">
            <v>4.0780377164719599E-2</v>
          </cell>
          <cell r="CF3">
            <v>5.3804712707180798E-2</v>
          </cell>
          <cell r="CG3">
            <v>5.1851242134022903E-2</v>
          </cell>
          <cell r="CH3">
            <v>2.54147141426262E-2</v>
          </cell>
          <cell r="CI3">
            <v>2.45122209825628E-2</v>
          </cell>
          <cell r="CJ3">
            <v>1.7451566434709801E-2</v>
          </cell>
          <cell r="CK3">
            <v>2.4248383469096E-2</v>
          </cell>
          <cell r="CL3">
            <v>2.3217846592773199E-2</v>
          </cell>
          <cell r="CM3">
            <v>2.0820310403425302E-2</v>
          </cell>
          <cell r="CN3">
            <v>4.0922634293648202E-2</v>
          </cell>
          <cell r="CO3">
            <v>1.49126075791825E-3</v>
          </cell>
          <cell r="CP3">
            <v>1.2428586577084E-3</v>
          </cell>
          <cell r="CQ3">
            <v>4.5850747180722899E-2</v>
          </cell>
          <cell r="CR3">
            <v>1.71332399716808E-3</v>
          </cell>
          <cell r="CS3">
            <v>1.1804575606620699E-3</v>
          </cell>
          <cell r="CT3">
            <v>1.06312856432123</v>
          </cell>
          <cell r="CU3">
            <v>0.90128066475046698</v>
          </cell>
          <cell r="CV3">
            <v>0.72050203130342905</v>
          </cell>
          <cell r="CW3">
            <v>0.78421365430329004</v>
          </cell>
          <cell r="CX3">
            <v>0.82905625654744197</v>
          </cell>
          <cell r="CY3">
            <v>0.97945340073681797</v>
          </cell>
          <cell r="CZ3">
            <v>1.4709164668202701</v>
          </cell>
          <cell r="DA3">
            <v>1.37489936313799</v>
          </cell>
          <cell r="DB3">
            <v>1.5428093840091901</v>
          </cell>
          <cell r="DC3">
            <v>1.36055783094653</v>
          </cell>
          <cell r="DD3">
            <v>1.6442755643859499</v>
          </cell>
          <cell r="DE3">
            <v>1.56662754503027</v>
          </cell>
          <cell r="DF3">
            <v>1.3645797648723701</v>
          </cell>
          <cell r="DG3">
            <v>1.4087553907289501</v>
          </cell>
          <cell r="DH3">
            <v>1.3394326293704799</v>
          </cell>
          <cell r="DI3">
            <v>1.4421920783156601</v>
          </cell>
          <cell r="DJ3">
            <v>1.4411160133088401</v>
          </cell>
          <cell r="DK3">
            <v>1.5704945082870301</v>
          </cell>
          <cell r="DL3">
            <v>1.51411349895116</v>
          </cell>
          <cell r="DM3">
            <v>0.463618633718547</v>
          </cell>
          <cell r="DN3">
            <v>7.2411269066422201E-2</v>
          </cell>
          <cell r="DO3">
            <v>1.7343849541191101</v>
          </cell>
          <cell r="DP3">
            <v>1.1443380033861299</v>
          </cell>
          <cell r="DQ3">
            <v>0.32177835525301401</v>
          </cell>
        </row>
        <row r="4">
          <cell r="Z4">
            <v>2.2982993087341402E-2</v>
          </cell>
          <cell r="AA4">
            <v>3.3308094281875499E-2</v>
          </cell>
          <cell r="AB4">
            <v>2.6069803152921699E-2</v>
          </cell>
          <cell r="AC4">
            <v>1.81563197338332E-2</v>
          </cell>
          <cell r="AD4">
            <v>3.1845834879514402E-2</v>
          </cell>
          <cell r="AE4">
            <v>1.7043889500350299E-2</v>
          </cell>
          <cell r="AF4">
            <v>0.110030083512143</v>
          </cell>
          <cell r="AG4">
            <v>0.10357468256456299</v>
          </cell>
          <cell r="AH4">
            <v>9.1674242906665995E-2</v>
          </cell>
          <cell r="AI4">
            <v>7.9416411254199903E-2</v>
          </cell>
          <cell r="AJ4">
            <v>6.31571641413117E-2</v>
          </cell>
          <cell r="AK4">
            <v>5.2483777135494097E-2</v>
          </cell>
          <cell r="AL4">
            <v>1.5312838463130101E-2</v>
          </cell>
          <cell r="AM4">
            <v>1.8889928670497699E-2</v>
          </cell>
          <cell r="AN4">
            <v>1.28328279742362E-2</v>
          </cell>
          <cell r="AO4">
            <v>1.77011925366987E-2</v>
          </cell>
          <cell r="AP4">
            <v>1.86162696730496E-2</v>
          </cell>
          <cell r="AQ4">
            <v>1.08423284372435E-2</v>
          </cell>
          <cell r="AR4">
            <v>5.0208789369227999E-2</v>
          </cell>
          <cell r="AS4">
            <v>5.29425687263737E-2</v>
          </cell>
          <cell r="AT4">
            <v>4.1727284061315699E-2</v>
          </cell>
          <cell r="AU4">
            <v>4.0530028381616998E-2</v>
          </cell>
          <cell r="AV4">
            <v>3.5748085718982803E-2</v>
          </cell>
          <cell r="AW4">
            <v>2.5785425349612499E-2</v>
          </cell>
          <cell r="BV4">
            <v>1.2436586507028301E-2</v>
          </cell>
          <cell r="BW4">
            <v>1.45031217813865E-2</v>
          </cell>
          <cell r="BX4">
            <v>1.12886863313511E-2</v>
          </cell>
          <cell r="BY4">
            <v>1.02965246457218E-2</v>
          </cell>
          <cell r="BZ4">
            <v>1.3046754379812101E-2</v>
          </cell>
          <cell r="CA4">
            <v>8.1942769653797105E-3</v>
          </cell>
          <cell r="CB4">
            <v>4.6276048165572903E-2</v>
          </cell>
          <cell r="CC4">
            <v>4.2235890632759503E-2</v>
          </cell>
          <cell r="CD4">
            <v>3.7320526452969703E-2</v>
          </cell>
          <cell r="CE4">
            <v>3.9129159858423398E-2</v>
          </cell>
          <cell r="CF4">
            <v>3.1185306642686501E-2</v>
          </cell>
          <cell r="CG4">
            <v>2.6531631793024299E-2</v>
          </cell>
          <cell r="CH4">
            <v>7.64494154046027E-3</v>
          </cell>
          <cell r="CI4">
            <v>9.8602691290728302E-3</v>
          </cell>
          <cell r="CJ4">
            <v>7.5679327282309698E-3</v>
          </cell>
          <cell r="CK4">
            <v>7.9446608991746801E-3</v>
          </cell>
          <cell r="CL4">
            <v>1.0052365012773399E-2</v>
          </cell>
          <cell r="CM4">
            <v>6.5609344384071301E-3</v>
          </cell>
          <cell r="CN4">
            <v>1.5764436522698599E-2</v>
          </cell>
          <cell r="CO4">
            <v>2.12371890881747E-2</v>
          </cell>
          <cell r="CP4">
            <v>1.4739666316058501E-2</v>
          </cell>
          <cell r="CQ4">
            <v>1.5655550842806999E-2</v>
          </cell>
          <cell r="CR4">
            <v>1.7104867803802E-2</v>
          </cell>
          <cell r="CS4">
            <v>1.16132980289325E-2</v>
          </cell>
          <cell r="CT4">
            <v>0.76860482692149401</v>
          </cell>
          <cell r="CU4">
            <v>0.88491888315726797</v>
          </cell>
          <cell r="CV4">
            <v>0.73413859121692104</v>
          </cell>
          <cell r="CW4">
            <v>0.82016826258212305</v>
          </cell>
          <cell r="CX4">
            <v>1.3301021514612801</v>
          </cell>
          <cell r="CY4">
            <v>0.70817785642072595</v>
          </cell>
          <cell r="CZ4">
            <v>1.49068858367077</v>
          </cell>
          <cell r="DA4">
            <v>1.5279495723931</v>
          </cell>
          <cell r="DB4">
            <v>1.3205231719414501</v>
          </cell>
          <cell r="DC4">
            <v>1.2882985173432999</v>
          </cell>
          <cell r="DD4">
            <v>1.4102148218021699</v>
          </cell>
          <cell r="DE4">
            <v>0.97950821103427399</v>
          </cell>
          <cell r="DF4">
            <v>0.55913113074028498</v>
          </cell>
          <cell r="DG4">
            <v>0.4209375179307</v>
          </cell>
          <cell r="DH4">
            <v>0.29312784355113702</v>
          </cell>
          <cell r="DI4">
            <v>0.83024149819253901</v>
          </cell>
          <cell r="DJ4">
            <v>0.815385559172916</v>
          </cell>
          <cell r="DK4">
            <v>1.0094361004354799</v>
          </cell>
          <cell r="DL4">
            <v>1.23468344028834</v>
          </cell>
          <cell r="DM4">
            <v>1.4103429142711601</v>
          </cell>
          <cell r="DN4">
            <v>1.24204455896857</v>
          </cell>
          <cell r="DO4">
            <v>1.17502014910179</v>
          </cell>
          <cell r="DP4">
            <v>0.90135644795150205</v>
          </cell>
          <cell r="DQ4">
            <v>0.95093951519164299</v>
          </cell>
        </row>
        <row r="5">
          <cell r="Z5">
            <v>2.6580739368487E-2</v>
          </cell>
          <cell r="AA5">
            <v>2.1993948956333002E-2</v>
          </cell>
          <cell r="AB5">
            <v>2.4320420712271699E-2</v>
          </cell>
          <cell r="AC5">
            <v>2.7953087121948099E-2</v>
          </cell>
          <cell r="AD5">
            <v>2.5456075055976898E-2</v>
          </cell>
          <cell r="AE5">
            <v>2.8520201429569798E-2</v>
          </cell>
          <cell r="AF5">
            <v>8.7386692724343698E-2</v>
          </cell>
          <cell r="AG5">
            <v>7.2249400145665096E-2</v>
          </cell>
          <cell r="AH5">
            <v>7.7207460061577499E-2</v>
          </cell>
          <cell r="AI5">
            <v>8.5327206793772203E-2</v>
          </cell>
          <cell r="AJ5">
            <v>8.4067191022296595E-2</v>
          </cell>
          <cell r="AK5">
            <v>9.4784094799565205E-2</v>
          </cell>
          <cell r="AL5">
            <v>6.0556734698208201E-2</v>
          </cell>
          <cell r="AM5">
            <v>6.8546416014855394E-2</v>
          </cell>
          <cell r="AN5">
            <v>5.3485156094777102E-2</v>
          </cell>
          <cell r="AO5">
            <v>5.3796531849263501E-2</v>
          </cell>
          <cell r="AP5">
            <v>8.1873375480446806E-2</v>
          </cell>
          <cell r="AQ5">
            <v>4.4605953534350297E-2</v>
          </cell>
          <cell r="AR5">
            <v>7.5167213534904007E-2</v>
          </cell>
          <cell r="AS5">
            <v>1.2092181240070801E-2</v>
          </cell>
          <cell r="AT5">
            <v>9.7384051061121593E-2</v>
          </cell>
          <cell r="AU5">
            <v>6.7966066733273406E-2</v>
          </cell>
          <cell r="AV5">
            <v>3.9572916787022197E-2</v>
          </cell>
          <cell r="AW5">
            <v>0.10304874576303499</v>
          </cell>
          <cell r="BV5">
            <v>1.43588793535987E-2</v>
          </cell>
          <cell r="BW5">
            <v>1.4390340458248401E-2</v>
          </cell>
          <cell r="BX5">
            <v>1.40822487245172E-2</v>
          </cell>
          <cell r="BY5">
            <v>1.2892024131355199E-2</v>
          </cell>
          <cell r="BZ5">
            <v>1.3575821821120699E-2</v>
          </cell>
          <cell r="CA5">
            <v>1.6608211924560402E-2</v>
          </cell>
          <cell r="CB5">
            <v>3.5185683741789903E-2</v>
          </cell>
          <cell r="CC5">
            <v>4.0413473896838102E-2</v>
          </cell>
          <cell r="CD5">
            <v>4.2995144329160698E-2</v>
          </cell>
          <cell r="CE5">
            <v>3.9383717932459199E-2</v>
          </cell>
          <cell r="CF5">
            <v>4.4117633503011698E-2</v>
          </cell>
          <cell r="CG5">
            <v>5.3247540469854297E-2</v>
          </cell>
          <cell r="CH5">
            <v>3.7290026853818499E-2</v>
          </cell>
          <cell r="CI5">
            <v>3.8435984692222903E-2</v>
          </cell>
          <cell r="CJ5">
            <v>2.92168626931863E-2</v>
          </cell>
          <cell r="CK5">
            <v>3.3268912174830897E-2</v>
          </cell>
          <cell r="CL5">
            <v>3.9022279653988898E-2</v>
          </cell>
          <cell r="CM5">
            <v>2.8986455050611599E-2</v>
          </cell>
          <cell r="CN5">
            <v>4.71526204821466E-2</v>
          </cell>
          <cell r="CO5">
            <v>5.1167944476406997E-3</v>
          </cell>
          <cell r="CP5">
            <v>5.6318703758088097E-2</v>
          </cell>
          <cell r="CQ5">
            <v>4.6065948179994098E-2</v>
          </cell>
          <cell r="CR5">
            <v>5.2688239956088199E-3</v>
          </cell>
          <cell r="CS5">
            <v>6.1606943935367101E-2</v>
          </cell>
          <cell r="CT5">
            <v>0.84197524800319501</v>
          </cell>
          <cell r="CU5">
            <v>0.52279327397028696</v>
          </cell>
          <cell r="CV5">
            <v>1.1804400358631899</v>
          </cell>
          <cell r="CW5">
            <v>1.00263132550464</v>
          </cell>
          <cell r="CX5">
            <v>1.3403753834029499</v>
          </cell>
          <cell r="CY5">
            <v>0.75705882811139802</v>
          </cell>
          <cell r="CZ5">
            <v>1.28319767529924</v>
          </cell>
          <cell r="DA5">
            <v>0.972117477175091</v>
          </cell>
          <cell r="DB5">
            <v>1.09790868586333</v>
          </cell>
          <cell r="DC5">
            <v>1.56587336410417</v>
          </cell>
          <cell r="DD5">
            <v>1.4885226046876601</v>
          </cell>
          <cell r="DE5">
            <v>1.60207361262578</v>
          </cell>
          <cell r="DF5">
            <v>0.99937137655737796</v>
          </cell>
          <cell r="DG5">
            <v>1.0819526377297399</v>
          </cell>
          <cell r="DH5">
            <v>1.0108346119396401</v>
          </cell>
          <cell r="DI5">
            <v>1.0056412945190201</v>
          </cell>
          <cell r="DJ5">
            <v>1.1095623592013999</v>
          </cell>
          <cell r="DK5">
            <v>0.53795039673423595</v>
          </cell>
          <cell r="DL5">
            <v>1.31283264095444</v>
          </cell>
          <cell r="DM5">
            <v>1.0220271836094801</v>
          </cell>
          <cell r="DN5">
            <v>1.0987968430733199</v>
          </cell>
          <cell r="DO5">
            <v>1.01136085499294</v>
          </cell>
          <cell r="DP5">
            <v>1.14238944074571</v>
          </cell>
          <cell r="DQ5">
            <v>1.0139140309980399</v>
          </cell>
        </row>
        <row r="6">
          <cell r="Z6">
            <v>1.7881844958868E-2</v>
          </cell>
          <cell r="AA6">
            <v>1.07943612143895E-2</v>
          </cell>
          <cell r="AB6">
            <v>1.2623982692555401E-2</v>
          </cell>
          <cell r="AC6">
            <v>1.43319122754266E-2</v>
          </cell>
          <cell r="AD6">
            <v>1.2886549796387E-2</v>
          </cell>
          <cell r="AE6">
            <v>1.22711673652969E-2</v>
          </cell>
          <cell r="AF6">
            <v>6.0196525447726697E-2</v>
          </cell>
          <cell r="AG6">
            <v>4.3928826360029399E-2</v>
          </cell>
          <cell r="AH6">
            <v>5.1528384081149799E-2</v>
          </cell>
          <cell r="AI6">
            <v>5.3044382347439099E-2</v>
          </cell>
          <cell r="AJ6">
            <v>6.3054611117751E-2</v>
          </cell>
          <cell r="AK6">
            <v>5.4495593248341197E-2</v>
          </cell>
          <cell r="AL6">
            <v>9.6821251109286393E-3</v>
          </cell>
          <cell r="AM6">
            <v>1.3861196035890399E-2</v>
          </cell>
          <cell r="AN6">
            <v>1.35721543910032E-2</v>
          </cell>
          <cell r="AO6">
            <v>1.15755944898154E-2</v>
          </cell>
          <cell r="AP6">
            <v>1.6536823597587898E-2</v>
          </cell>
          <cell r="AQ6">
            <v>1.44989760763685E-2</v>
          </cell>
          <cell r="AR6">
            <v>7.6207584041285803E-2</v>
          </cell>
          <cell r="AS6">
            <v>7.9367581201389408E-3</v>
          </cell>
          <cell r="AT6">
            <v>6.2178402325384196E-3</v>
          </cell>
          <cell r="AU6">
            <v>0.11335158468310599</v>
          </cell>
          <cell r="AV6">
            <v>6.1334224413196799E-3</v>
          </cell>
          <cell r="AW6">
            <v>4.8148072941851796E-3</v>
          </cell>
          <cell r="BV6">
            <v>8.1675364950563392E-3</v>
          </cell>
          <cell r="BW6">
            <v>6.2168610567522797E-3</v>
          </cell>
          <cell r="BX6">
            <v>6.89309795126632E-3</v>
          </cell>
          <cell r="BY6">
            <v>7.5752809799517597E-3</v>
          </cell>
          <cell r="BZ6">
            <v>6.8186739099878801E-3</v>
          </cell>
          <cell r="CA6">
            <v>6.9421823475006002E-3</v>
          </cell>
          <cell r="CB6">
            <v>3.2858132519072901E-2</v>
          </cell>
          <cell r="CC6">
            <v>2.4317035936003598E-2</v>
          </cell>
          <cell r="CD6">
            <v>3.01851310852378E-2</v>
          </cell>
          <cell r="CE6">
            <v>2.7445657483372701E-2</v>
          </cell>
          <cell r="CF6">
            <v>3.4296250444234198E-2</v>
          </cell>
          <cell r="CG6">
            <v>3.13328640784825E-2</v>
          </cell>
          <cell r="CH6">
            <v>5.76106915763219E-3</v>
          </cell>
          <cell r="CI6">
            <v>7.3522920569715298E-3</v>
          </cell>
          <cell r="CJ6">
            <v>7.5941106244318797E-3</v>
          </cell>
          <cell r="CK6">
            <v>6.4091622974810402E-3</v>
          </cell>
          <cell r="CL6">
            <v>7.6752026095007198E-3</v>
          </cell>
          <cell r="CM6">
            <v>7.9754327694081598E-3</v>
          </cell>
          <cell r="CN6">
            <v>3.5746664541613099E-2</v>
          </cell>
          <cell r="CO6">
            <v>2.7931875130761501E-3</v>
          </cell>
          <cell r="CP6">
            <v>2.0295271138887402E-3</v>
          </cell>
          <cell r="CQ6">
            <v>4.9630495991930902E-2</v>
          </cell>
          <cell r="CR6">
            <v>2.58733423352649E-3</v>
          </cell>
          <cell r="CS6">
            <v>2.1876233756511301E-3</v>
          </cell>
          <cell r="CT6">
            <v>0.72996973404485899</v>
          </cell>
          <cell r="CU6">
            <v>0.41653194248660502</v>
          </cell>
          <cell r="CV6">
            <v>0.60771544772145503</v>
          </cell>
          <cell r="CW6">
            <v>0.59860082080174504</v>
          </cell>
          <cell r="CX6">
            <v>0.77572464876395397</v>
          </cell>
          <cell r="CY6">
            <v>0.32734044075833701</v>
          </cell>
          <cell r="CZ6">
            <v>1.1999631080391999</v>
          </cell>
          <cell r="DA6">
            <v>1.3295866678791199</v>
          </cell>
          <cell r="DB6">
            <v>1.05746238773305</v>
          </cell>
          <cell r="DC6">
            <v>1.28778525075311</v>
          </cell>
          <cell r="DD6">
            <v>1.2603674324665699</v>
          </cell>
          <cell r="DE6">
            <v>1.17851395125361</v>
          </cell>
          <cell r="DF6">
            <v>0.22938449866410701</v>
          </cell>
          <cell r="DG6">
            <v>0.39721471719128898</v>
          </cell>
          <cell r="DH6">
            <v>0.25187897461157599</v>
          </cell>
          <cell r="DI6">
            <v>0.54016783778058997</v>
          </cell>
          <cell r="DJ6">
            <v>0.79059587321412805</v>
          </cell>
          <cell r="DK6">
            <v>0.49795294912268001</v>
          </cell>
          <cell r="DL6">
            <v>1.1710933178963201</v>
          </cell>
          <cell r="DM6">
            <v>0.33565029389739098</v>
          </cell>
          <cell r="DN6">
            <v>0.13754849597229499</v>
          </cell>
          <cell r="DO6">
            <v>1.34886859490343</v>
          </cell>
          <cell r="DP6">
            <v>0.177511282540982</v>
          </cell>
          <cell r="DQ6">
            <v>0.18210663811037001</v>
          </cell>
        </row>
        <row r="7">
          <cell r="Z7">
            <v>3.3353031522375301E-2</v>
          </cell>
          <cell r="AA7">
            <v>2.8375037295576201E-2</v>
          </cell>
          <cell r="AB7">
            <v>2.3929041085624599E-2</v>
          </cell>
          <cell r="AC7">
            <v>2.5565505478109402E-2</v>
          </cell>
          <cell r="AD7">
            <v>2.79181326573936E-2</v>
          </cell>
          <cell r="AE7">
            <v>2.5869297115486099E-2</v>
          </cell>
          <cell r="AF7">
            <v>0.14505629481687099</v>
          </cell>
          <cell r="AG7">
            <v>0.103409771476238</v>
          </cell>
          <cell r="AH7">
            <v>8.9658233828247794E-2</v>
          </cell>
          <cell r="AI7">
            <v>0.114007294462457</v>
          </cell>
          <cell r="AJ7">
            <v>0.114554893580829</v>
          </cell>
          <cell r="AK7">
            <v>0.10519463329614499</v>
          </cell>
          <cell r="AL7">
            <v>4.9786388565941003E-2</v>
          </cell>
          <cell r="AM7">
            <v>7.8654342781756301E-2</v>
          </cell>
          <cell r="AN7">
            <v>6.8033298429243896E-2</v>
          </cell>
          <cell r="AO7">
            <v>5.7209159591993602E-2</v>
          </cell>
          <cell r="AP7">
            <v>6.1617308242016E-2</v>
          </cell>
          <cell r="AQ7">
            <v>5.2317911703778502E-2</v>
          </cell>
          <cell r="AR7">
            <v>1.74330783090236E-2</v>
          </cell>
          <cell r="AS7">
            <v>2.26254231462505E-2</v>
          </cell>
          <cell r="AT7">
            <v>1.4501531937258699E-2</v>
          </cell>
          <cell r="AU7">
            <v>1.6701886425163601E-2</v>
          </cell>
          <cell r="AV7">
            <v>1.2051137047460501E-2</v>
          </cell>
          <cell r="AW7">
            <v>1.00372308960894E-2</v>
          </cell>
          <cell r="BV7">
            <v>1.9273800076429499E-2</v>
          </cell>
          <cell r="BW7">
            <v>1.6812755477097301E-2</v>
          </cell>
          <cell r="BX7">
            <v>1.44577128054399E-2</v>
          </cell>
          <cell r="BY7">
            <v>1.54285614840296E-2</v>
          </cell>
          <cell r="BZ7">
            <v>1.56602167411817E-2</v>
          </cell>
          <cell r="CA7">
            <v>1.5845376211634999E-2</v>
          </cell>
          <cell r="CB7">
            <v>7.4792096819244994E-2</v>
          </cell>
          <cell r="CC7">
            <v>6.1050997247562903E-2</v>
          </cell>
          <cell r="CD7">
            <v>4.9093975229246502E-2</v>
          </cell>
          <cell r="CE7">
            <v>5.3908910982913803E-2</v>
          </cell>
          <cell r="CF7">
            <v>6.6354096191709705E-2</v>
          </cell>
          <cell r="CG7">
            <v>5.8410085682424798E-2</v>
          </cell>
          <cell r="CH7">
            <v>2.34445091828363E-2</v>
          </cell>
          <cell r="CI7">
            <v>2.73409897630808E-2</v>
          </cell>
          <cell r="CJ7">
            <v>2.4944901397732901E-2</v>
          </cell>
          <cell r="CK7">
            <v>2.86649554983535E-2</v>
          </cell>
          <cell r="CL7">
            <v>3.22633551752666E-2</v>
          </cell>
          <cell r="CM7">
            <v>2.36140856789618E-2</v>
          </cell>
          <cell r="CN7">
            <v>6.3307830006908801E-3</v>
          </cell>
          <cell r="CO7">
            <v>6.1426338595156598E-3</v>
          </cell>
          <cell r="CP7">
            <v>4.2448268948280096E-3</v>
          </cell>
          <cell r="CQ7">
            <v>5.7685766456508402E-3</v>
          </cell>
          <cell r="CR7">
            <v>5.12922586465371E-3</v>
          </cell>
          <cell r="CS7">
            <v>4.38128775233247E-3</v>
          </cell>
          <cell r="CT7">
            <v>0.65734786550227597</v>
          </cell>
          <cell r="CU7">
            <v>0.92557654969368397</v>
          </cell>
          <cell r="CV7">
            <v>0.59023799448616099</v>
          </cell>
          <cell r="CW7">
            <v>0.44522453264976403</v>
          </cell>
          <cell r="CX7">
            <v>0.38226242935919902</v>
          </cell>
          <cell r="CY7">
            <v>0.339827707616976</v>
          </cell>
          <cell r="CZ7">
            <v>1.4491971403917101</v>
          </cell>
          <cell r="DA7">
            <v>1.2942707455578399</v>
          </cell>
          <cell r="DB7">
            <v>1.29524270964816</v>
          </cell>
          <cell r="DC7">
            <v>1.3735946679586299</v>
          </cell>
          <cell r="DD7">
            <v>1.2499593169660901</v>
          </cell>
          <cell r="DE7">
            <v>1.3092541693276101</v>
          </cell>
          <cell r="DF7">
            <v>0.77624442714714303</v>
          </cell>
          <cell r="DG7">
            <v>1.1687097120029299</v>
          </cell>
          <cell r="DH7">
            <v>1.0271812671741201</v>
          </cell>
          <cell r="DI7">
            <v>0.96069502403064999</v>
          </cell>
          <cell r="DJ7">
            <v>0.96922582065217999</v>
          </cell>
          <cell r="DK7">
            <v>1.1567527558030199</v>
          </cell>
          <cell r="DL7">
            <v>0.83923221516862101</v>
          </cell>
          <cell r="DM7">
            <v>0.790496530610036</v>
          </cell>
          <cell r="DN7">
            <v>0.48726012744689201</v>
          </cell>
          <cell r="DO7">
            <v>0.93925625962747505</v>
          </cell>
          <cell r="DP7">
            <v>0.34331816293079798</v>
          </cell>
          <cell r="DQ7">
            <v>0.34540940489852701</v>
          </cell>
        </row>
        <row r="8">
          <cell r="Z8">
            <v>2.11297779849264E-2</v>
          </cell>
          <cell r="AA8">
            <v>1.5735852448173999E-2</v>
          </cell>
          <cell r="AB8">
            <v>1.4477593261722699E-2</v>
          </cell>
          <cell r="AC8">
            <v>2.1809890001040302E-2</v>
          </cell>
          <cell r="AD8">
            <v>1.6168775350416699E-2</v>
          </cell>
          <cell r="AE8">
            <v>1.62963650962826E-2</v>
          </cell>
          <cell r="AF8">
            <v>9.0973671159313901E-2</v>
          </cell>
          <cell r="AG8">
            <v>9.2217077021846297E-2</v>
          </cell>
          <cell r="AH8">
            <v>9.0024463763596005E-2</v>
          </cell>
          <cell r="AI8">
            <v>0.14368887436275601</v>
          </cell>
          <cell r="AJ8">
            <v>0.105167639313821</v>
          </cell>
          <cell r="AK8">
            <v>0.100781600601792</v>
          </cell>
          <cell r="AL8">
            <v>1.7077043540248301E-2</v>
          </cell>
          <cell r="AM8">
            <v>2.7103383281254601E-2</v>
          </cell>
          <cell r="AN8">
            <v>4.3480494082526203E-2</v>
          </cell>
          <cell r="AO8">
            <v>2.2031612790632999E-2</v>
          </cell>
          <cell r="AP8">
            <v>2.33068984803796E-2</v>
          </cell>
          <cell r="AQ8">
            <v>3.9511487256925798E-2</v>
          </cell>
          <cell r="AR8">
            <v>2.42241627736101E-2</v>
          </cell>
          <cell r="AS8">
            <v>2.28061214121612E-2</v>
          </cell>
          <cell r="AT8">
            <v>2.7658978723604601E-2</v>
          </cell>
          <cell r="AU8">
            <v>3.1200165222947902E-2</v>
          </cell>
          <cell r="AV8">
            <v>2.84693418457398E-2</v>
          </cell>
          <cell r="AW8">
            <v>2.48596322524272E-2</v>
          </cell>
          <cell r="BV8">
            <v>1.18186309063265E-2</v>
          </cell>
          <cell r="BW8">
            <v>8.5757819053019005E-3</v>
          </cell>
          <cell r="BX8">
            <v>7.3821784734522302E-3</v>
          </cell>
          <cell r="BY8">
            <v>1.2046114640055E-2</v>
          </cell>
          <cell r="BZ8">
            <v>8.3454722444938293E-3</v>
          </cell>
          <cell r="CA8">
            <v>7.0040620117076896E-3</v>
          </cell>
          <cell r="CB8">
            <v>4.14415322224094E-2</v>
          </cell>
          <cell r="CC8">
            <v>2.8910725948927699E-2</v>
          </cell>
          <cell r="CD8">
            <v>2.5577821618557001E-2</v>
          </cell>
          <cell r="CE8">
            <v>5.9742549023918803E-2</v>
          </cell>
          <cell r="CF8">
            <v>3.5642303244609097E-2</v>
          </cell>
          <cell r="CG8">
            <v>3.3867226367472497E-2</v>
          </cell>
          <cell r="CH8">
            <v>9.0637044756783306E-3</v>
          </cell>
          <cell r="CI8">
            <v>1.27604663101303E-2</v>
          </cell>
          <cell r="CJ8">
            <v>1.94696298508347E-2</v>
          </cell>
          <cell r="CK8">
            <v>9.2403391789423906E-3</v>
          </cell>
          <cell r="CL8">
            <v>1.26745207767855E-2</v>
          </cell>
          <cell r="CM8">
            <v>1.9041419712388201E-2</v>
          </cell>
          <cell r="CN8">
            <v>4.1167099399458101E-3</v>
          </cell>
          <cell r="CO8">
            <v>4.6198867215865302E-3</v>
          </cell>
          <cell r="CP8">
            <v>7.3583184662446904E-3</v>
          </cell>
          <cell r="CQ8">
            <v>5.6908604718296698E-3</v>
          </cell>
          <cell r="CR8">
            <v>5.4299824664394702E-3</v>
          </cell>
          <cell r="CS8">
            <v>8.0317775970668304E-3</v>
          </cell>
          <cell r="CT8">
            <v>0.72639387585259996</v>
          </cell>
          <cell r="CU8">
            <v>0.69255009636852505</v>
          </cell>
          <cell r="CV8">
            <v>0.505458218442848</v>
          </cell>
          <cell r="CW8">
            <v>0.47877226867466399</v>
          </cell>
          <cell r="CX8">
            <v>0.47180389287165803</v>
          </cell>
          <cell r="CY8">
            <v>0.65906904261139099</v>
          </cell>
          <cell r="CZ8">
            <v>1.61879892356502</v>
          </cell>
          <cell r="DA8">
            <v>1.3590838919238899</v>
          </cell>
          <cell r="DB8">
            <v>1.3380606663361101</v>
          </cell>
          <cell r="DC8">
            <v>1.5388573186799499</v>
          </cell>
          <cell r="DD8">
            <v>1.65306866796936</v>
          </cell>
          <cell r="DE8">
            <v>1.6563064524963</v>
          </cell>
          <cell r="DF8">
            <v>0.82036174974935705</v>
          </cell>
          <cell r="DG8">
            <v>1.0969105116643201</v>
          </cell>
          <cell r="DH8">
            <v>1.0180079634903101</v>
          </cell>
          <cell r="DI8">
            <v>1.1306475180939699</v>
          </cell>
          <cell r="DJ8">
            <v>0.72411859383574195</v>
          </cell>
          <cell r="DK8">
            <v>1.1816924236183799</v>
          </cell>
          <cell r="DL8">
            <v>1.3716538830865499</v>
          </cell>
          <cell r="DM8">
            <v>1.2601587287492499</v>
          </cell>
          <cell r="DN8">
            <v>1.3932911536450501</v>
          </cell>
          <cell r="DO8">
            <v>1.45228148849016</v>
          </cell>
          <cell r="DP8">
            <v>0.90062939659277297</v>
          </cell>
          <cell r="DQ8">
            <v>0.74254202420357496</v>
          </cell>
        </row>
        <row r="9">
          <cell r="Z9">
            <v>7.0551778164875401E-2</v>
          </cell>
          <cell r="AA9">
            <v>5.7360862969536602E-2</v>
          </cell>
          <cell r="AB9">
            <v>6.64116030818728E-2</v>
          </cell>
          <cell r="AC9">
            <v>4.8162993123193401E-2</v>
          </cell>
          <cell r="AD9">
            <v>4.3146239014426102E-2</v>
          </cell>
          <cell r="AE9">
            <v>3.6742654501971402E-2</v>
          </cell>
          <cell r="AF9">
            <v>0.13214216562144601</v>
          </cell>
          <cell r="AG9">
            <v>0.160506999617816</v>
          </cell>
          <cell r="AH9">
            <v>0.14982782570504999</v>
          </cell>
          <cell r="AI9">
            <v>8.3250679327096705E-2</v>
          </cell>
          <cell r="AJ9">
            <v>7.9248985918443496E-2</v>
          </cell>
          <cell r="AK9">
            <v>7.9783707112966701E-2</v>
          </cell>
          <cell r="BV9">
            <v>3.5525934517336599E-2</v>
          </cell>
          <cell r="BW9">
            <v>3.2695743215240401E-2</v>
          </cell>
          <cell r="BX9">
            <v>3.4939321176395102E-2</v>
          </cell>
          <cell r="BY9">
            <v>2.27315139664367E-2</v>
          </cell>
          <cell r="BZ9">
            <v>2.0628661942896399E-2</v>
          </cell>
          <cell r="CA9">
            <v>1.88400981401287E-2</v>
          </cell>
          <cell r="CB9">
            <v>5.4043711129894902E-2</v>
          </cell>
          <cell r="CC9">
            <v>7.0140794328322306E-2</v>
          </cell>
          <cell r="CD9">
            <v>6.8683810962084799E-2</v>
          </cell>
          <cell r="CE9">
            <v>3.4795995134146898E-2</v>
          </cell>
          <cell r="CF9">
            <v>3.8534291183163497E-2</v>
          </cell>
          <cell r="CG9">
            <v>3.8124690864277298E-2</v>
          </cell>
          <cell r="CT9">
            <v>1.31660162444033</v>
          </cell>
          <cell r="CU9">
            <v>1.41140694932241</v>
          </cell>
          <cell r="CV9">
            <v>1.35299672288938</v>
          </cell>
          <cell r="CW9">
            <v>1.4620235933833501</v>
          </cell>
          <cell r="CX9">
            <v>1.5008002487521901</v>
          </cell>
          <cell r="CY9">
            <v>1.1549822686285101</v>
          </cell>
          <cell r="CZ9">
            <v>1.5830184800354199</v>
          </cell>
          <cell r="DA9">
            <v>1.60760576158404</v>
          </cell>
          <cell r="DB9">
            <v>1.5835038259326499</v>
          </cell>
          <cell r="DC9">
            <v>1.45637304133948</v>
          </cell>
          <cell r="DD9">
            <v>1.55607164853709</v>
          </cell>
          <cell r="DE9">
            <v>1.5414891597793801</v>
          </cell>
        </row>
        <row r="10">
          <cell r="Z10">
            <v>3.63148952759242E-2</v>
          </cell>
          <cell r="AA10">
            <v>2.6970228535905201E-2</v>
          </cell>
          <cell r="AB10">
            <v>1.3818971740321401E-2</v>
          </cell>
          <cell r="AC10">
            <v>2.0588118547669398E-2</v>
          </cell>
          <cell r="AD10">
            <v>3.0805912955822801E-2</v>
          </cell>
          <cell r="AE10">
            <v>2.01763445422635E-2</v>
          </cell>
          <cell r="AF10">
            <v>0.141028575184062</v>
          </cell>
          <cell r="AG10">
            <v>9.9050233909869598E-2</v>
          </cell>
          <cell r="AH10">
            <v>7.97927638070592E-2</v>
          </cell>
          <cell r="AI10">
            <v>0.105221234398348</v>
          </cell>
          <cell r="AJ10">
            <v>9.4298082604261396E-2</v>
          </cell>
          <cell r="AK10">
            <v>7.3472347972336899E-2</v>
          </cell>
          <cell r="AL10">
            <v>1.8342088640748599E-2</v>
          </cell>
          <cell r="AM10">
            <v>2.94881957065177E-2</v>
          </cell>
          <cell r="AN10">
            <v>1.6169684930652298E-2</v>
          </cell>
          <cell r="AO10">
            <v>1.61040349248079E-2</v>
          </cell>
          <cell r="AP10">
            <v>3.0149004498071199E-2</v>
          </cell>
          <cell r="AQ10">
            <v>1.2861763313102299E-2</v>
          </cell>
          <cell r="AR10">
            <v>9.6774306659219295E-2</v>
          </cell>
          <cell r="AS10">
            <v>1.5038803020790499E-2</v>
          </cell>
          <cell r="AT10">
            <v>5.0716085651320998E-2</v>
          </cell>
          <cell r="AU10">
            <v>7.6570684745530304E-2</v>
          </cell>
          <cell r="AV10">
            <v>1.65390688794331E-2</v>
          </cell>
          <cell r="AW10">
            <v>3.3345174240042401E-2</v>
          </cell>
          <cell r="BV10">
            <v>1.0818705207577699E-2</v>
          </cell>
          <cell r="BW10">
            <v>8.1856093469528796E-3</v>
          </cell>
          <cell r="BX10">
            <v>5.2244160407736101E-3</v>
          </cell>
          <cell r="BY10">
            <v>9.1426368751253307E-3</v>
          </cell>
          <cell r="BZ10">
            <v>7.78201065808858E-3</v>
          </cell>
          <cell r="CA10">
            <v>4.6892642382991203E-3</v>
          </cell>
          <cell r="CB10">
            <v>5.77621504400491E-2</v>
          </cell>
          <cell r="CC10">
            <v>4.15048029300326E-2</v>
          </cell>
          <cell r="CD10">
            <v>3.0617402849880699E-2</v>
          </cell>
          <cell r="CE10">
            <v>5.1280040798845697E-2</v>
          </cell>
          <cell r="CF10">
            <v>3.8940718988430698E-2</v>
          </cell>
          <cell r="CG10">
            <v>2.7592855581244399E-2</v>
          </cell>
          <cell r="CH10">
            <v>8.9497989047560896E-3</v>
          </cell>
          <cell r="CI10">
            <v>1.02180838127827E-2</v>
          </cell>
          <cell r="CJ10">
            <v>7.8605555470298207E-3</v>
          </cell>
          <cell r="CK10">
            <v>6.41138482789585E-3</v>
          </cell>
          <cell r="CL10">
            <v>9.5408712162098896E-3</v>
          </cell>
          <cell r="CM10">
            <v>6.5312273304087799E-3</v>
          </cell>
          <cell r="CN10">
            <v>3.2178213866329401E-2</v>
          </cell>
          <cell r="CO10">
            <v>1.9448332743124399E-3</v>
          </cell>
          <cell r="CP10">
            <v>9.0550270559218594E-3</v>
          </cell>
          <cell r="CQ10">
            <v>2.2399234661232E-2</v>
          </cell>
          <cell r="CR10">
            <v>1.66673445132404E-3</v>
          </cell>
          <cell r="CS10">
            <v>7.9179770484469995E-3</v>
          </cell>
          <cell r="CT10">
            <v>1.70410085381559</v>
          </cell>
          <cell r="CU10">
            <v>1.2259199315732501</v>
          </cell>
          <cell r="CV10">
            <v>0.63328302739392295</v>
          </cell>
          <cell r="CW10">
            <v>0.87826108538498404</v>
          </cell>
          <cell r="CX10">
            <v>1.1980474276987101</v>
          </cell>
          <cell r="CY10">
            <v>0.86216978749190998</v>
          </cell>
          <cell r="CZ10">
            <v>1.6130457987487401</v>
          </cell>
          <cell r="DA10">
            <v>1.4707121128044001</v>
          </cell>
          <cell r="DB10">
            <v>1.4375849989476801</v>
          </cell>
          <cell r="DC10">
            <v>1.4210440989340301</v>
          </cell>
          <cell r="DD10">
            <v>1.4859097696489301</v>
          </cell>
          <cell r="DE10">
            <v>1.41196475648724</v>
          </cell>
          <cell r="DF10">
            <v>0.69307210728970303</v>
          </cell>
          <cell r="DG10">
            <v>1.2715974766871201</v>
          </cell>
          <cell r="DH10">
            <v>0.51449169943715301</v>
          </cell>
          <cell r="DI10">
            <v>0.78155512306677799</v>
          </cell>
          <cell r="DJ10">
            <v>1.3506045735602901</v>
          </cell>
          <cell r="DK10">
            <v>0.30628173268328901</v>
          </cell>
          <cell r="DL10">
            <v>1.37812680950211</v>
          </cell>
          <cell r="DM10">
            <v>0.66418881279553499</v>
          </cell>
          <cell r="DN10">
            <v>1.16393421691583</v>
          </cell>
          <cell r="DO10">
            <v>1.4672766419065699</v>
          </cell>
          <cell r="DP10">
            <v>0.61783954404199504</v>
          </cell>
          <cell r="DQ10">
            <v>1.1857881532296499</v>
          </cell>
        </row>
        <row r="11">
          <cell r="Z11">
            <v>2.1759221573147001E-2</v>
          </cell>
          <cell r="AA11">
            <v>1.6942836695495001E-2</v>
          </cell>
          <cell r="AB11">
            <v>2.6082086225147402E-2</v>
          </cell>
          <cell r="AC11">
            <v>1.6872663198174501E-2</v>
          </cell>
          <cell r="AD11">
            <v>1.73366212684378E-2</v>
          </cell>
          <cell r="AE11">
            <v>2.2109221515686499E-2</v>
          </cell>
          <cell r="AF11">
            <v>5.5723532873636197E-2</v>
          </cell>
          <cell r="AG11">
            <v>4.03609414099814E-2</v>
          </cell>
          <cell r="AH11">
            <v>6.93077713607161E-2</v>
          </cell>
          <cell r="AI11">
            <v>7.8931311077025001E-2</v>
          </cell>
          <cell r="AJ11">
            <v>6.03115783461452E-2</v>
          </cell>
          <cell r="AK11">
            <v>6.8086392839829799E-2</v>
          </cell>
          <cell r="AL11">
            <v>2.61400291805583E-2</v>
          </cell>
          <cell r="AM11">
            <v>1.55861936823654E-2</v>
          </cell>
          <cell r="AN11">
            <v>1.9822399730229201E-2</v>
          </cell>
          <cell r="AO11">
            <v>2.4607570166856201E-2</v>
          </cell>
          <cell r="AP11">
            <v>1.4972848205448299E-2</v>
          </cell>
          <cell r="AQ11">
            <v>1.6831559166508601E-2</v>
          </cell>
          <cell r="AR11">
            <v>7.20816771732396E-2</v>
          </cell>
          <cell r="AS11">
            <v>8.7687306221481395E-2</v>
          </cell>
          <cell r="AT11">
            <v>7.0856963523649896E-2</v>
          </cell>
          <cell r="AU11">
            <v>5.9000896265100501E-2</v>
          </cell>
          <cell r="AV11">
            <v>6.7287995882414506E-2</v>
          </cell>
          <cell r="AW11">
            <v>4.4134022803698901E-2</v>
          </cell>
          <cell r="BV11">
            <v>1.27588369142142E-2</v>
          </cell>
          <cell r="BW11">
            <v>1.08515837486018E-2</v>
          </cell>
          <cell r="BX11">
            <v>1.4961273717315E-2</v>
          </cell>
          <cell r="BY11">
            <v>9.8051537580963501E-3</v>
          </cell>
          <cell r="BZ11">
            <v>1.02305416480051E-2</v>
          </cell>
          <cell r="CA11">
            <v>1.28808604470799E-2</v>
          </cell>
          <cell r="CB11">
            <v>2.5240112009961301E-2</v>
          </cell>
          <cell r="CC11">
            <v>2.0289929334129299E-2</v>
          </cell>
          <cell r="CD11">
            <v>3.2037886243452003E-2</v>
          </cell>
          <cell r="CE11">
            <v>2.2517402002576899E-2</v>
          </cell>
          <cell r="CF11">
            <v>1.90550245526716E-2</v>
          </cell>
          <cell r="CG11">
            <v>2.8198090441457699E-2</v>
          </cell>
          <cell r="CH11">
            <v>1.6864786683675501E-2</v>
          </cell>
          <cell r="CI11">
            <v>9.28867449491203E-3</v>
          </cell>
          <cell r="CJ11">
            <v>1.19852561986812E-2</v>
          </cell>
          <cell r="CK11">
            <v>1.3499500536129401E-2</v>
          </cell>
          <cell r="CL11">
            <v>9.4969141341942499E-3</v>
          </cell>
          <cell r="CM11">
            <v>9.5104672641069601E-3</v>
          </cell>
          <cell r="CN11">
            <v>3.8173460082713301E-2</v>
          </cell>
          <cell r="CO11">
            <v>4.0295443227821401E-2</v>
          </cell>
          <cell r="CP11">
            <v>3.4810499495519301E-2</v>
          </cell>
          <cell r="CQ11">
            <v>2.8228606738123298E-2</v>
          </cell>
          <cell r="CR11">
            <v>3.25074709801291E-2</v>
          </cell>
          <cell r="CS11">
            <v>2.5834583301061202E-2</v>
          </cell>
          <cell r="CT11">
            <v>0.22413706050948301</v>
          </cell>
          <cell r="CU11">
            <v>0.23864137252560999</v>
          </cell>
          <cell r="CV11">
            <v>0.63350063975691795</v>
          </cell>
          <cell r="CW11">
            <v>0.171535405195506</v>
          </cell>
          <cell r="CX11">
            <v>0.532089582098763</v>
          </cell>
          <cell r="CY11">
            <v>0.36858685548852899</v>
          </cell>
          <cell r="CZ11">
            <v>0.92669488030879399</v>
          </cell>
          <cell r="DA11">
            <v>1.0671305362521799</v>
          </cell>
          <cell r="DB11">
            <v>1.31961453198853</v>
          </cell>
          <cell r="DC11">
            <v>1.4489233660576899</v>
          </cell>
          <cell r="DD11">
            <v>1.4048786302476901</v>
          </cell>
          <cell r="DE11">
            <v>1.3734670364997701</v>
          </cell>
          <cell r="DF11">
            <v>0.34088746643468198</v>
          </cell>
          <cell r="DG11">
            <v>0.43673543725135699</v>
          </cell>
          <cell r="DH11">
            <v>0.30359191594967999</v>
          </cell>
          <cell r="DI11">
            <v>0.71091052058172599</v>
          </cell>
          <cell r="DJ11">
            <v>0.25023363460940401</v>
          </cell>
          <cell r="DK11">
            <v>0.50953305061626497</v>
          </cell>
          <cell r="DL11">
            <v>1.47024906781165</v>
          </cell>
          <cell r="DM11">
            <v>1.3474067416123501</v>
          </cell>
          <cell r="DN11">
            <v>1.49345748361206</v>
          </cell>
          <cell r="DO11">
            <v>1.3455980587954099</v>
          </cell>
          <cell r="DP11">
            <v>1.1682918793227699</v>
          </cell>
          <cell r="DQ11">
            <v>1.23491215521196</v>
          </cell>
        </row>
        <row r="12">
          <cell r="Z12">
            <v>2.85106232347394E-2</v>
          </cell>
          <cell r="AA12">
            <v>3.0816957955328302E-2</v>
          </cell>
          <cell r="AB12">
            <v>2.8945853749663901E-2</v>
          </cell>
          <cell r="AC12">
            <v>2.5703228236773699E-2</v>
          </cell>
          <cell r="AD12">
            <v>2.6887908894827402E-2</v>
          </cell>
          <cell r="AE12">
            <v>2.3335635522890599E-2</v>
          </cell>
          <cell r="AF12">
            <v>6.2929461589118302E-2</v>
          </cell>
          <cell r="AG12">
            <v>4.5837693537561799E-2</v>
          </cell>
          <cell r="AH12">
            <v>4.2273626474876598E-2</v>
          </cell>
          <cell r="AI12">
            <v>6.1804385153376003E-2</v>
          </cell>
          <cell r="AJ12">
            <v>4.1045546372667698E-2</v>
          </cell>
          <cell r="AK12">
            <v>3.3083463764238E-2</v>
          </cell>
          <cell r="BV12">
            <v>1.4517676297329399E-2</v>
          </cell>
          <cell r="BW12">
            <v>1.61829340608577E-2</v>
          </cell>
          <cell r="BX12">
            <v>1.4426609040824E-2</v>
          </cell>
          <cell r="BY12">
            <v>1.43511551490745E-2</v>
          </cell>
          <cell r="BZ12">
            <v>1.4359197118200599E-2</v>
          </cell>
          <cell r="CA12">
            <v>1.3219998915493201E-2</v>
          </cell>
          <cell r="CB12">
            <v>2.4139455860849798E-2</v>
          </cell>
          <cell r="CC12">
            <v>2.1920163133910899E-2</v>
          </cell>
          <cell r="CD12">
            <v>1.63056448263121E-2</v>
          </cell>
          <cell r="CE12">
            <v>1.9301888742418099E-2</v>
          </cell>
          <cell r="CF12">
            <v>2.1150483165667502E-2</v>
          </cell>
          <cell r="CG12">
            <v>1.5018459091670299E-2</v>
          </cell>
          <cell r="CT12">
            <v>0.77426961507968195</v>
          </cell>
          <cell r="CU12">
            <v>0.46584942397711998</v>
          </cell>
          <cell r="CV12">
            <v>0.69483243937190597</v>
          </cell>
          <cell r="CW12">
            <v>0.48621271481346101</v>
          </cell>
          <cell r="CX12">
            <v>0.62814720023444504</v>
          </cell>
          <cell r="CY12">
            <v>0.74929744067876602</v>
          </cell>
          <cell r="CZ12">
            <v>1.0030910266211901</v>
          </cell>
          <cell r="DA12">
            <v>1.1016559289854799</v>
          </cell>
          <cell r="DB12">
            <v>1.21872058727082</v>
          </cell>
          <cell r="DC12">
            <v>1.4128028182743599</v>
          </cell>
          <cell r="DD12">
            <v>0.55463048155551697</v>
          </cell>
          <cell r="DE12">
            <v>0.61083470373321902</v>
          </cell>
        </row>
        <row r="13">
          <cell r="Z13">
            <v>1.71272636004151E-2</v>
          </cell>
          <cell r="AA13">
            <v>1.53865513738413E-2</v>
          </cell>
          <cell r="AB13">
            <v>1.4381634527214001E-2</v>
          </cell>
          <cell r="AC13">
            <v>1.4250485391106699E-2</v>
          </cell>
          <cell r="AD13">
            <v>1.14418984711299E-2</v>
          </cell>
          <cell r="AE13">
            <v>1.09576351253178E-2</v>
          </cell>
          <cell r="AF13">
            <v>6.46355552625901E-2</v>
          </cell>
          <cell r="AG13">
            <v>4.4151909555124803E-2</v>
          </cell>
          <cell r="AH13">
            <v>3.8841039780024497E-2</v>
          </cell>
          <cell r="AI13">
            <v>6.6224951495127804E-2</v>
          </cell>
          <cell r="AJ13">
            <v>5.8078560678722503E-2</v>
          </cell>
          <cell r="AK13">
            <v>4.8750672440261801E-2</v>
          </cell>
          <cell r="AL13">
            <v>2.0137575785415699E-2</v>
          </cell>
          <cell r="AM13">
            <v>2.29484425412445E-2</v>
          </cell>
          <cell r="AN13">
            <v>1.6377617814534201E-2</v>
          </cell>
          <cell r="AO13">
            <v>1.29062229143103E-2</v>
          </cell>
          <cell r="AP13">
            <v>1.7756262985077001E-2</v>
          </cell>
          <cell r="AQ13">
            <v>2.21103360382751E-2</v>
          </cell>
          <cell r="AR13">
            <v>3.3491646532150402E-3</v>
          </cell>
          <cell r="AS13">
            <v>5.8125432074160798E-3</v>
          </cell>
          <cell r="AT13">
            <v>6.7238407627713296E-3</v>
          </cell>
          <cell r="AU13">
            <v>3.4396733017636101E-3</v>
          </cell>
          <cell r="AV13">
            <v>4.78097615658565E-3</v>
          </cell>
          <cell r="AW13">
            <v>6.55368466084124E-3</v>
          </cell>
          <cell r="BV13">
            <v>1.0359891375537699E-2</v>
          </cell>
          <cell r="BW13">
            <v>7.0510544597985596E-3</v>
          </cell>
          <cell r="BX13">
            <v>6.3802771736211602E-3</v>
          </cell>
          <cell r="BY13">
            <v>9.2395800036687206E-3</v>
          </cell>
          <cell r="BZ13">
            <v>6.1833172225974802E-3</v>
          </cell>
          <cell r="CA13">
            <v>5.87832840696495E-3</v>
          </cell>
          <cell r="CB13">
            <v>3.02246352611538E-2</v>
          </cell>
          <cell r="CC13">
            <v>1.9550706795182799E-2</v>
          </cell>
          <cell r="CD13">
            <v>1.6793239615325702E-2</v>
          </cell>
          <cell r="CE13">
            <v>3.3665618636308098E-2</v>
          </cell>
          <cell r="CF13">
            <v>2.5396672464366901E-2</v>
          </cell>
          <cell r="CG13">
            <v>2.15252540355515E-2</v>
          </cell>
          <cell r="CH13">
            <v>9.5312595261821398E-3</v>
          </cell>
          <cell r="CI13">
            <v>1.3506331503387699E-2</v>
          </cell>
          <cell r="CJ13">
            <v>9.6116496705521796E-3</v>
          </cell>
          <cell r="CK13">
            <v>7.8405445336819004E-3</v>
          </cell>
          <cell r="CL13">
            <v>1.05329043856702E-2</v>
          </cell>
          <cell r="CM13">
            <v>1.20054783957298E-2</v>
          </cell>
          <cell r="CN13">
            <v>1.5862042187090499E-3</v>
          </cell>
          <cell r="CO13">
            <v>1.75781747955592E-3</v>
          </cell>
          <cell r="CP13">
            <v>1.66407900517889E-3</v>
          </cell>
          <cell r="CQ13">
            <v>1.70200131279834E-3</v>
          </cell>
          <cell r="CR13">
            <v>1.62202098635145E-3</v>
          </cell>
          <cell r="CS13">
            <v>1.7726557914560599E-3</v>
          </cell>
          <cell r="CT13">
            <v>0.49082769894926098</v>
          </cell>
          <cell r="CU13">
            <v>1.2004137352720401</v>
          </cell>
          <cell r="CV13">
            <v>1.2697623967301801</v>
          </cell>
          <cell r="CW13">
            <v>0.36942182821896502</v>
          </cell>
          <cell r="CX13">
            <v>0.47629772035441897</v>
          </cell>
          <cell r="CY13">
            <v>0.58508652854615495</v>
          </cell>
          <cell r="CZ13">
            <v>1.1345559649213199</v>
          </cell>
          <cell r="DA13">
            <v>1.15573848278354</v>
          </cell>
          <cell r="DB13">
            <v>1.1291613121091799</v>
          </cell>
          <cell r="DC13">
            <v>1.23217579947082</v>
          </cell>
          <cell r="DD13">
            <v>1.03068351943824</v>
          </cell>
          <cell r="DE13">
            <v>1.0335775995615699</v>
          </cell>
          <cell r="DF13">
            <v>1.1730677039848001</v>
          </cell>
          <cell r="DG13">
            <v>0.60258332105868895</v>
          </cell>
          <cell r="DH13">
            <v>0.49832099675394098</v>
          </cell>
          <cell r="DI13">
            <v>0.55947188659871905</v>
          </cell>
          <cell r="DJ13">
            <v>0.41531388950806097</v>
          </cell>
          <cell r="DK13">
            <v>0.61897773868545902</v>
          </cell>
          <cell r="DL13">
            <v>0.21137385480888901</v>
          </cell>
          <cell r="DM13">
            <v>0.51406439462666298</v>
          </cell>
          <cell r="DN13">
            <v>0.62050770766714503</v>
          </cell>
          <cell r="DO13">
            <v>0.20992495726409</v>
          </cell>
          <cell r="DP13">
            <v>0.25232391951128702</v>
          </cell>
          <cell r="DQ13">
            <v>0.297982453936322</v>
          </cell>
        </row>
        <row r="14">
          <cell r="Z14">
            <v>8.8534312272585305E-2</v>
          </cell>
          <cell r="AA14">
            <v>7.9024740142276506E-2</v>
          </cell>
          <cell r="AB14">
            <v>6.4176781907526403E-2</v>
          </cell>
          <cell r="AC14">
            <v>8.4618304421400906E-2</v>
          </cell>
          <cell r="AD14">
            <v>8.0728469488795404E-2</v>
          </cell>
          <cell r="AE14">
            <v>6.25436823708235E-2</v>
          </cell>
          <cell r="AF14">
            <v>0.15772091953244599</v>
          </cell>
          <cell r="AG14">
            <v>0.16149975730761901</v>
          </cell>
          <cell r="AH14">
            <v>0.151013545967949</v>
          </cell>
          <cell r="AI14">
            <v>0.121471814025625</v>
          </cell>
          <cell r="AJ14">
            <v>0.105720296496521</v>
          </cell>
          <cell r="AK14">
            <v>9.62349870059796E-2</v>
          </cell>
          <cell r="AL14">
            <v>2.8745908163440699E-2</v>
          </cell>
          <cell r="AM14">
            <v>3.2022070288083598E-2</v>
          </cell>
          <cell r="AN14">
            <v>4.2539715142121202E-2</v>
          </cell>
          <cell r="AO14">
            <v>3.08849377513262E-2</v>
          </cell>
          <cell r="AP14">
            <v>3.2570107952353003E-2</v>
          </cell>
          <cell r="AQ14">
            <v>3.9726894095257301E-2</v>
          </cell>
          <cell r="AR14">
            <v>0.12947256183640399</v>
          </cell>
          <cell r="AS14">
            <v>0.137873919393738</v>
          </cell>
          <cell r="AT14">
            <v>6.2000335394508197E-3</v>
          </cell>
          <cell r="AU14">
            <v>7.9929991884326201E-2</v>
          </cell>
          <cell r="AV14">
            <v>0.108920859155586</v>
          </cell>
          <cell r="AW14">
            <v>1.01798880705774E-2</v>
          </cell>
          <cell r="BV14">
            <v>3.7352682420694998E-2</v>
          </cell>
          <cell r="BW14">
            <v>3.3833245413859701E-2</v>
          </cell>
          <cell r="BX14">
            <v>3.05736582172156E-2</v>
          </cell>
          <cell r="BY14">
            <v>3.4975995743472897E-2</v>
          </cell>
          <cell r="BZ14">
            <v>2.6691692244792498E-2</v>
          </cell>
          <cell r="CA14">
            <v>2.4048894876410199E-2</v>
          </cell>
          <cell r="CB14">
            <v>5.0513618092429699E-2</v>
          </cell>
          <cell r="CC14">
            <v>4.9936213349985603E-2</v>
          </cell>
          <cell r="CD14">
            <v>4.34378730447256E-2</v>
          </cell>
          <cell r="CE14">
            <v>4.1249856958311001E-2</v>
          </cell>
          <cell r="CF14">
            <v>2.9271355811120899E-2</v>
          </cell>
          <cell r="CG14">
            <v>2.9831799887647999E-2</v>
          </cell>
          <cell r="CH14">
            <v>1.6746586276635899E-2</v>
          </cell>
          <cell r="CI14">
            <v>1.8331589406004E-2</v>
          </cell>
          <cell r="CJ14">
            <v>1.98738449323544E-2</v>
          </cell>
          <cell r="CK14">
            <v>1.3721770252222E-2</v>
          </cell>
          <cell r="CL14">
            <v>1.77095432347153E-2</v>
          </cell>
          <cell r="CM14">
            <v>1.9739167477976698E-2</v>
          </cell>
          <cell r="CN14">
            <v>2.81018581464129E-2</v>
          </cell>
          <cell r="CO14">
            <v>5.1908208145803603E-2</v>
          </cell>
          <cell r="CP14">
            <v>1.86872927543921E-3</v>
          </cell>
          <cell r="CQ14">
            <v>2.3048386259035901E-2</v>
          </cell>
          <cell r="CR14">
            <v>5.0390723988100398E-2</v>
          </cell>
          <cell r="CS14">
            <v>1.86970269931242E-3</v>
          </cell>
          <cell r="CT14">
            <v>1.40710415939551</v>
          </cell>
          <cell r="CU14">
            <v>1.3071189047499601</v>
          </cell>
          <cell r="CV14">
            <v>1.27560075668675</v>
          </cell>
          <cell r="CW14">
            <v>1.3885038191083501</v>
          </cell>
          <cell r="CX14">
            <v>1.4230418470985899</v>
          </cell>
          <cell r="CY14">
            <v>1.45782080171845</v>
          </cell>
          <cell r="CZ14">
            <v>1.7349632248548601</v>
          </cell>
          <cell r="DA14">
            <v>1.7815591577521199</v>
          </cell>
          <cell r="DB14">
            <v>1.7953871693158401</v>
          </cell>
          <cell r="DC14">
            <v>1.6305655861655699</v>
          </cell>
          <cell r="DD14">
            <v>1.55275276195153</v>
          </cell>
          <cell r="DE14">
            <v>1.5500811705575901</v>
          </cell>
          <cell r="DF14">
            <v>1.1570435985936001</v>
          </cell>
          <cell r="DG14">
            <v>0.74839798424325699</v>
          </cell>
          <cell r="DH14">
            <v>1.3668605657535799</v>
          </cell>
          <cell r="DI14">
            <v>1.28554200380557</v>
          </cell>
          <cell r="DJ14">
            <v>1.16129692621049</v>
          </cell>
          <cell r="DK14">
            <v>1.2531592090671899</v>
          </cell>
          <cell r="DL14">
            <v>1.6556093099388201</v>
          </cell>
          <cell r="DM14">
            <v>1.6531661087491401</v>
          </cell>
          <cell r="DN14">
            <v>0.24287302342744099</v>
          </cell>
          <cell r="DO14">
            <v>1.6020142813720499</v>
          </cell>
          <cell r="DP14">
            <v>1.4741676464871101</v>
          </cell>
          <cell r="DQ14">
            <v>0.84011340808132795</v>
          </cell>
        </row>
        <row r="15">
          <cell r="Z15">
            <v>8.9443453336317796E-3</v>
          </cell>
          <cell r="AA15">
            <v>9.4315267287844399E-3</v>
          </cell>
          <cell r="AB15">
            <v>7.68745894533766E-3</v>
          </cell>
          <cell r="AC15">
            <v>9.1246773783207804E-3</v>
          </cell>
          <cell r="AD15">
            <v>8.5334851184306008E-3</v>
          </cell>
          <cell r="AE15">
            <v>8.0421101537845405E-3</v>
          </cell>
          <cell r="AF15">
            <v>1.4760685153061399E-2</v>
          </cell>
          <cell r="AG15">
            <v>1.4957334754583201E-2</v>
          </cell>
          <cell r="AH15">
            <v>1.50545072135152E-2</v>
          </cell>
          <cell r="AI15">
            <v>2.23635986710141E-2</v>
          </cell>
          <cell r="AJ15">
            <v>2.5328918666086098E-2</v>
          </cell>
          <cell r="AK15">
            <v>2.4917501874503901E-2</v>
          </cell>
          <cell r="AL15">
            <v>1.48062301928426E-2</v>
          </cell>
          <cell r="AM15">
            <v>1.8773188725648898E-2</v>
          </cell>
          <cell r="AN15">
            <v>2.3716226042598602E-2</v>
          </cell>
          <cell r="AO15">
            <v>1.7432204213426401E-2</v>
          </cell>
          <cell r="AP15">
            <v>1.9479565922180701E-2</v>
          </cell>
          <cell r="AQ15">
            <v>2.7545107892949498E-2</v>
          </cell>
          <cell r="AR15">
            <v>5.3647364817589999E-2</v>
          </cell>
          <cell r="AS15">
            <v>6.6595221396534399E-2</v>
          </cell>
          <cell r="AT15">
            <v>8.7393123827960106E-2</v>
          </cell>
          <cell r="AU15">
            <v>6.95407244000876E-2</v>
          </cell>
          <cell r="AV15">
            <v>9.3379297869538302E-2</v>
          </cell>
          <cell r="AW15">
            <v>0.123999995889052</v>
          </cell>
          <cell r="BV15">
            <v>5.9067829105360599E-3</v>
          </cell>
          <cell r="BW15">
            <v>5.5264254055715301E-3</v>
          </cell>
          <cell r="BX15">
            <v>5.3671007609305396E-3</v>
          </cell>
          <cell r="BY15">
            <v>5.4456428043699904E-3</v>
          </cell>
          <cell r="BZ15">
            <v>4.5442395181218504E-3</v>
          </cell>
          <cell r="CA15">
            <v>4.9816187931710099E-3</v>
          </cell>
          <cell r="CB15">
            <v>5.8713576566990604E-3</v>
          </cell>
          <cell r="CC15">
            <v>5.0987015815725902E-3</v>
          </cell>
          <cell r="CD15">
            <v>6.1696448339449298E-3</v>
          </cell>
          <cell r="CE15">
            <v>5.3219733708242001E-3</v>
          </cell>
          <cell r="CF15">
            <v>5.1827661400348102E-3</v>
          </cell>
          <cell r="CG15">
            <v>7.8961951775874395E-3</v>
          </cell>
          <cell r="CH15">
            <v>8.9834411652531098E-3</v>
          </cell>
          <cell r="CI15">
            <v>1.21643624209469E-2</v>
          </cell>
          <cell r="CJ15">
            <v>1.30539128072482E-2</v>
          </cell>
          <cell r="CK15">
            <v>1.01052986969334E-2</v>
          </cell>
          <cell r="CL15">
            <v>1.30635963735672E-2</v>
          </cell>
          <cell r="CM15">
            <v>1.32805918538621E-2</v>
          </cell>
          <cell r="CN15">
            <v>2.7948617847254598E-2</v>
          </cell>
          <cell r="CO15">
            <v>3.3535081257157102E-2</v>
          </cell>
          <cell r="CP15">
            <v>4.6416036348877997E-2</v>
          </cell>
          <cell r="CQ15">
            <v>3.3950081276669201E-2</v>
          </cell>
          <cell r="CR15">
            <v>4.1764981604358799E-2</v>
          </cell>
          <cell r="CS15">
            <v>5.8667408821973001E-2</v>
          </cell>
          <cell r="CT15">
            <v>0.36988428444277099</v>
          </cell>
          <cell r="CU15">
            <v>0.59614233595423705</v>
          </cell>
          <cell r="CV15">
            <v>0.45077943289883698</v>
          </cell>
          <cell r="CW15">
            <v>0.32223067672553202</v>
          </cell>
          <cell r="CX15">
            <v>0.30477220824968898</v>
          </cell>
          <cell r="CY15">
            <v>0.235459531096088</v>
          </cell>
          <cell r="CZ15">
            <v>0.52657015243594296</v>
          </cell>
          <cell r="DA15">
            <v>0.54186030678798303</v>
          </cell>
          <cell r="DB15">
            <v>0.441401893722148</v>
          </cell>
          <cell r="DC15">
            <v>0.98837188187061298</v>
          </cell>
          <cell r="DD15">
            <v>1.2411276519107399</v>
          </cell>
          <cell r="DE15">
            <v>1.2887423160585301</v>
          </cell>
          <cell r="DF15">
            <v>0.59949529943798696</v>
          </cell>
          <cell r="DG15">
            <v>0.48379768551578101</v>
          </cell>
          <cell r="DH15">
            <v>0.666298124120002</v>
          </cell>
          <cell r="DI15">
            <v>0.49682389169410401</v>
          </cell>
          <cell r="DJ15">
            <v>0.43917235808601002</v>
          </cell>
          <cell r="DK15">
            <v>0.67689702242683603</v>
          </cell>
          <cell r="DL15">
            <v>1.3028619092684799</v>
          </cell>
          <cell r="DM15">
            <v>1.3716976018115501</v>
          </cell>
          <cell r="DN15">
            <v>1.4120665438837801</v>
          </cell>
          <cell r="DO15">
            <v>1.35247344835865</v>
          </cell>
          <cell r="DP15">
            <v>1.35073760955676</v>
          </cell>
          <cell r="DQ15">
            <v>1.43584616757113</v>
          </cell>
        </row>
        <row r="16">
          <cell r="Z16">
            <v>7.0129689097840398E-2</v>
          </cell>
          <cell r="AA16">
            <v>6.8731221417008506E-2</v>
          </cell>
          <cell r="AB16">
            <v>7.1737678274593306E-2</v>
          </cell>
          <cell r="AC16">
            <v>5.7619575591761299E-2</v>
          </cell>
          <cell r="AD16">
            <v>5.60318165300537E-2</v>
          </cell>
          <cell r="AE16">
            <v>5.1276448596709601E-2</v>
          </cell>
          <cell r="AF16">
            <v>1.8902619629479998E-2</v>
          </cell>
          <cell r="AG16">
            <v>9.6266538620353795E-3</v>
          </cell>
          <cell r="AH16">
            <v>9.4088287685533505E-3</v>
          </cell>
          <cell r="AI16">
            <v>1.03281748927523E-2</v>
          </cell>
          <cell r="AJ16">
            <v>6.7420762160348398E-3</v>
          </cell>
          <cell r="AK16">
            <v>6.46371053585595E-3</v>
          </cell>
          <cell r="AL16">
            <v>5.0403204686886902E-2</v>
          </cell>
          <cell r="AM16">
            <v>3.4354298869861702E-2</v>
          </cell>
          <cell r="AN16">
            <v>2.7469879321315002E-2</v>
          </cell>
          <cell r="AO16">
            <v>3.7161642694018102E-2</v>
          </cell>
          <cell r="AP16">
            <v>2.8199804458769101E-2</v>
          </cell>
          <cell r="AQ16">
            <v>2.8105206107546601E-2</v>
          </cell>
          <cell r="AR16">
            <v>4.4522136542207297E-2</v>
          </cell>
          <cell r="AS16">
            <v>3.1217822978198001E-2</v>
          </cell>
          <cell r="AT16">
            <v>1.3268765399903701E-2</v>
          </cell>
          <cell r="AU16">
            <v>3.09560413147154E-2</v>
          </cell>
          <cell r="AV16">
            <v>2.10726339097939E-2</v>
          </cell>
          <cell r="AW16">
            <v>1.7639673751143101E-2</v>
          </cell>
          <cell r="BV16">
            <v>3.7924324450545097E-2</v>
          </cell>
          <cell r="BW16">
            <v>3.1732674790923301E-2</v>
          </cell>
          <cell r="BX16">
            <v>3.3340101973148503E-2</v>
          </cell>
          <cell r="BY16">
            <v>3.1213961223657601E-2</v>
          </cell>
          <cell r="BZ16">
            <v>2.9146721649816298E-2</v>
          </cell>
          <cell r="CA16">
            <v>2.82386890917154E-2</v>
          </cell>
          <cell r="CB16">
            <v>2.96774179497475E-3</v>
          </cell>
          <cell r="CC16">
            <v>1.84355293276519E-3</v>
          </cell>
          <cell r="CD16">
            <v>1.6638776916672001E-3</v>
          </cell>
          <cell r="CE16">
            <v>3.0510866152406199E-3</v>
          </cell>
          <cell r="CF16">
            <v>2.2460256650245198E-3</v>
          </cell>
          <cell r="CG16">
            <v>2.0810819670866901E-3</v>
          </cell>
          <cell r="CH16">
            <v>1.74368931975101E-2</v>
          </cell>
          <cell r="CI16">
            <v>1.8106823740662199E-2</v>
          </cell>
          <cell r="CJ16">
            <v>1.50422105333913E-2</v>
          </cell>
          <cell r="CK16">
            <v>1.58556171752775E-2</v>
          </cell>
          <cell r="CL16">
            <v>1.6740200184094299E-2</v>
          </cell>
          <cell r="CM16">
            <v>1.62306144722708E-2</v>
          </cell>
          <cell r="CN16">
            <v>2.4719821323617198E-3</v>
          </cell>
          <cell r="CO16">
            <v>2.5081478956986399E-3</v>
          </cell>
          <cell r="CP16">
            <v>3.0870797198026402E-3</v>
          </cell>
          <cell r="CQ16">
            <v>8.1341204315870698E-3</v>
          </cell>
          <cell r="CR16">
            <v>6.1765509381612998E-3</v>
          </cell>
          <cell r="CS16">
            <v>6.0606838379850796E-3</v>
          </cell>
          <cell r="CT16">
            <v>1.4121136261941101</v>
          </cell>
          <cell r="CU16">
            <v>1.47277554890816</v>
          </cell>
          <cell r="CV16">
            <v>1.431322764578</v>
          </cell>
          <cell r="CW16">
            <v>0.97718153868513602</v>
          </cell>
          <cell r="CX16">
            <v>0.71738486603802398</v>
          </cell>
          <cell r="CY16">
            <v>0.70527989530144997</v>
          </cell>
          <cell r="CZ16">
            <v>0.62680494156269595</v>
          </cell>
          <cell r="DA16">
            <v>0.75550552680029603</v>
          </cell>
          <cell r="DB16">
            <v>1.01428648914235</v>
          </cell>
          <cell r="DC16">
            <v>0.29069840251023399</v>
          </cell>
          <cell r="DD16">
            <v>0.171823081470594</v>
          </cell>
          <cell r="DE16">
            <v>0.20983002459674599</v>
          </cell>
          <cell r="DF16">
            <v>0.96813896704864899</v>
          </cell>
          <cell r="DG16">
            <v>0.86721084411518401</v>
          </cell>
          <cell r="DH16">
            <v>0.69095381701380998</v>
          </cell>
          <cell r="DI16">
            <v>0.95391116298689704</v>
          </cell>
          <cell r="DJ16">
            <v>0.43715236919445699</v>
          </cell>
          <cell r="DK16">
            <v>0.52097020807803396</v>
          </cell>
          <cell r="DL16">
            <v>1.4188098785536001</v>
          </cell>
          <cell r="DM16">
            <v>1.5539493896287699</v>
          </cell>
          <cell r="DN16">
            <v>1.09121843842291</v>
          </cell>
          <cell r="DO16">
            <v>0.73040182118304198</v>
          </cell>
          <cell r="DP16">
            <v>0.477370860538954</v>
          </cell>
          <cell r="DQ16">
            <v>0.91586183675829902</v>
          </cell>
        </row>
        <row r="17">
          <cell r="Z17">
            <v>1.9087641438835401E-2</v>
          </cell>
          <cell r="AA17">
            <v>2.1129013173718202E-2</v>
          </cell>
          <cell r="AB17">
            <v>1.7144818205136299E-2</v>
          </cell>
          <cell r="AC17">
            <v>2.6506053824090499E-2</v>
          </cell>
          <cell r="AD17">
            <v>1.6841156895229401E-2</v>
          </cell>
          <cell r="AE17">
            <v>2.0380528671675301E-2</v>
          </cell>
          <cell r="AF17">
            <v>8.37901874200878E-2</v>
          </cell>
          <cell r="AG17">
            <v>4.59312663703813E-2</v>
          </cell>
          <cell r="AH17">
            <v>4.9444587323828303E-2</v>
          </cell>
          <cell r="AI17">
            <v>4.6520302115875302E-2</v>
          </cell>
          <cell r="AJ17">
            <v>5.9752524574053001E-2</v>
          </cell>
          <cell r="AK17">
            <v>4.8179761495163002E-2</v>
          </cell>
          <cell r="AL17">
            <v>2.5199968273468699E-2</v>
          </cell>
          <cell r="AM17">
            <v>2.97444537590499E-2</v>
          </cell>
          <cell r="AN17">
            <v>2.0711629015515199E-2</v>
          </cell>
          <cell r="AO17">
            <v>2.1969989351935601E-2</v>
          </cell>
          <cell r="AP17">
            <v>2.5167204974792901E-2</v>
          </cell>
          <cell r="AQ17">
            <v>2.1171431283787099E-2</v>
          </cell>
          <cell r="AR17">
            <v>5.3461522764330797E-2</v>
          </cell>
          <cell r="AS17">
            <v>9.12465935936351E-2</v>
          </cell>
          <cell r="AT17">
            <v>8.0514289326501495E-2</v>
          </cell>
          <cell r="AU17">
            <v>4.9766861951625399E-2</v>
          </cell>
          <cell r="AV17">
            <v>8.7086845161688894E-2</v>
          </cell>
          <cell r="AW17">
            <v>0.120686619211721</v>
          </cell>
          <cell r="BV17">
            <v>1.1828177967922999E-2</v>
          </cell>
          <cell r="BW17">
            <v>1.22582570203996E-2</v>
          </cell>
          <cell r="BX17">
            <v>1.04477594696349E-2</v>
          </cell>
          <cell r="BY17">
            <v>1.7407005236154498E-2</v>
          </cell>
          <cell r="BZ17">
            <v>1.0302496947964101E-2</v>
          </cell>
          <cell r="CA17">
            <v>1.24415374296737E-2</v>
          </cell>
          <cell r="CB17">
            <v>3.1598509183751303E-2</v>
          </cell>
          <cell r="CC17">
            <v>2.1437777401351599E-2</v>
          </cell>
          <cell r="CD17">
            <v>2.0307617082306901E-2</v>
          </cell>
          <cell r="CE17">
            <v>2.8426113956972001E-2</v>
          </cell>
          <cell r="CF17">
            <v>2.8771548399251601E-2</v>
          </cell>
          <cell r="CG17">
            <v>2.5801081842326299E-2</v>
          </cell>
          <cell r="CH17">
            <v>1.4516762624845501E-2</v>
          </cell>
          <cell r="CI17">
            <v>1.51212044724887E-2</v>
          </cell>
          <cell r="CJ17">
            <v>1.04893245816584E-2</v>
          </cell>
          <cell r="CK17">
            <v>1.40942162097906E-2</v>
          </cell>
          <cell r="CL17">
            <v>1.46037886364395E-2</v>
          </cell>
          <cell r="CM17">
            <v>1.19914821535229E-2</v>
          </cell>
          <cell r="CN17">
            <v>2.8640170288246301E-2</v>
          </cell>
          <cell r="CO17">
            <v>3.8388303424640301E-2</v>
          </cell>
          <cell r="CP17">
            <v>3.5734617500072598E-2</v>
          </cell>
          <cell r="CQ17">
            <v>3.0140794492941499E-2</v>
          </cell>
          <cell r="CR17">
            <v>4.2042883617870098E-2</v>
          </cell>
          <cell r="CS17">
            <v>5.2923054549285801E-2</v>
          </cell>
          <cell r="CT17">
            <v>0.48000087797920199</v>
          </cell>
          <cell r="CU17">
            <v>0.40602839021753201</v>
          </cell>
          <cell r="CV17">
            <v>0.24393570500040301</v>
          </cell>
          <cell r="CW17">
            <v>0.52620147881524204</v>
          </cell>
          <cell r="CX17">
            <v>0.48114060570420097</v>
          </cell>
          <cell r="CY17">
            <v>0.45989435865178102</v>
          </cell>
          <cell r="CZ17">
            <v>1.41497827291274</v>
          </cell>
          <cell r="DA17">
            <v>1.4718512365954799</v>
          </cell>
          <cell r="DB17">
            <v>1.27826767505598</v>
          </cell>
          <cell r="DC17">
            <v>0.75300320034643398</v>
          </cell>
          <cell r="DD17">
            <v>1.35922967369393</v>
          </cell>
          <cell r="DE17">
            <v>1.2438665133951099</v>
          </cell>
          <cell r="DF17">
            <v>0.50495375398637998</v>
          </cell>
          <cell r="DG17">
            <v>0.60584870443091798</v>
          </cell>
          <cell r="DH17">
            <v>0.45229338217779802</v>
          </cell>
          <cell r="DI17">
            <v>0.41109470606155302</v>
          </cell>
          <cell r="DJ17">
            <v>0.378895856358204</v>
          </cell>
          <cell r="DK17">
            <v>0.41147124849783701</v>
          </cell>
          <cell r="DL17">
            <v>1.43421142067978</v>
          </cell>
          <cell r="DM17">
            <v>1.43317449783705</v>
          </cell>
          <cell r="DN17">
            <v>1.56254145753392</v>
          </cell>
          <cell r="DO17">
            <v>0.83822592447163002</v>
          </cell>
          <cell r="DP17">
            <v>1.28392154882359</v>
          </cell>
          <cell r="DQ17">
            <v>1.7650237474113299</v>
          </cell>
        </row>
        <row r="18">
          <cell r="Z18">
            <v>2.27958701457084E-2</v>
          </cell>
          <cell r="AA18">
            <v>2.46433953751941E-2</v>
          </cell>
          <cell r="AB18">
            <v>3.0535315988963498E-2</v>
          </cell>
          <cell r="AC18">
            <v>2.6371313297818201E-2</v>
          </cell>
          <cell r="AD18">
            <v>2.8366560700338401E-2</v>
          </cell>
          <cell r="AE18">
            <v>3.0766904231953902E-2</v>
          </cell>
          <cell r="AF18">
            <v>3.2116825100555697E-2</v>
          </cell>
          <cell r="AG18">
            <v>2.3837557522730798E-2</v>
          </cell>
          <cell r="AH18">
            <v>2.0957823600095401E-2</v>
          </cell>
          <cell r="AI18">
            <v>2.4405037930175E-2</v>
          </cell>
          <cell r="AJ18">
            <v>1.7929427553087102E-2</v>
          </cell>
          <cell r="AK18">
            <v>1.53281992367093E-2</v>
          </cell>
          <cell r="AL18">
            <v>2.40434429280461E-2</v>
          </cell>
          <cell r="AM18">
            <v>3.1330763397146202E-2</v>
          </cell>
          <cell r="AN18">
            <v>2.4191530488688801E-2</v>
          </cell>
          <cell r="AO18">
            <v>2.74695231757703E-2</v>
          </cell>
          <cell r="AP18">
            <v>3.36582382983363E-2</v>
          </cell>
          <cell r="AQ18">
            <v>3.2827700378126497E-2</v>
          </cell>
          <cell r="AR18">
            <v>0.13360041346312701</v>
          </cell>
          <cell r="AS18">
            <v>0.134948387084597</v>
          </cell>
          <cell r="AT18">
            <v>0.103527094740151</v>
          </cell>
          <cell r="AU18">
            <v>0.10101789483162101</v>
          </cell>
          <cell r="AV18">
            <v>0.144662747715707</v>
          </cell>
          <cell r="AW18">
            <v>0.13085134113927899</v>
          </cell>
          <cell r="BV18">
            <v>1.2397992138924801E-2</v>
          </cell>
          <cell r="BW18">
            <v>1.4180126124462299E-2</v>
          </cell>
          <cell r="BX18">
            <v>1.7160765220482599E-2</v>
          </cell>
          <cell r="BY18">
            <v>1.3802203136210899E-2</v>
          </cell>
          <cell r="BZ18">
            <v>1.4799569848547399E-2</v>
          </cell>
          <cell r="CA18">
            <v>1.6102754266740401E-2</v>
          </cell>
          <cell r="CB18">
            <v>7.1750409219960704E-3</v>
          </cell>
          <cell r="CC18">
            <v>5.31308689798142E-3</v>
          </cell>
          <cell r="CD18">
            <v>5.1325149523602596E-3</v>
          </cell>
          <cell r="CE18">
            <v>7.1691757683136504E-3</v>
          </cell>
          <cell r="CF18">
            <v>6.1235788848283696E-3</v>
          </cell>
          <cell r="CG18">
            <v>5.0334724503892699E-3</v>
          </cell>
          <cell r="CH18">
            <v>1.2139820427758101E-2</v>
          </cell>
          <cell r="CI18">
            <v>1.7785075485401002E-2</v>
          </cell>
          <cell r="CJ18">
            <v>1.38394739665931E-2</v>
          </cell>
          <cell r="CK18">
            <v>1.3616271506622901E-2</v>
          </cell>
          <cell r="CL18">
            <v>2.0993426971505299E-2</v>
          </cell>
          <cell r="CM18">
            <v>1.9551622406064499E-2</v>
          </cell>
          <cell r="CN18">
            <v>4.5725612525656899E-2</v>
          </cell>
          <cell r="CO18">
            <v>5.61741483694796E-2</v>
          </cell>
          <cell r="CP18">
            <v>5.13648803411847E-2</v>
          </cell>
          <cell r="CQ18">
            <v>4.5821250817399399E-2</v>
          </cell>
          <cell r="CR18">
            <v>7.55255834615918E-2</v>
          </cell>
          <cell r="CS18">
            <v>6.8445994783560199E-2</v>
          </cell>
          <cell r="CT18">
            <v>0.48998843478445397</v>
          </cell>
          <cell r="CU18">
            <v>0.56883362984115704</v>
          </cell>
          <cell r="CV18">
            <v>0.680083151113268</v>
          </cell>
          <cell r="CW18">
            <v>0.74870909787813</v>
          </cell>
          <cell r="CX18">
            <v>0.82811857027066005</v>
          </cell>
          <cell r="CY18">
            <v>1.16285298516782</v>
          </cell>
          <cell r="CZ18">
            <v>0.80131234902733095</v>
          </cell>
          <cell r="DA18">
            <v>0.78916653935570003</v>
          </cell>
          <cell r="DB18">
            <v>0.69193564620853598</v>
          </cell>
          <cell r="DC18">
            <v>0.68774860061528098</v>
          </cell>
          <cell r="DD18">
            <v>0.60264694329388502</v>
          </cell>
          <cell r="DE18">
            <v>0.469859458875591</v>
          </cell>
          <cell r="DF18">
            <v>1.43415861045822</v>
          </cell>
          <cell r="DG18">
            <v>0.88964887421179095</v>
          </cell>
          <cell r="DH18">
            <v>0.58902570690806</v>
          </cell>
          <cell r="DI18">
            <v>0.94337579873279298</v>
          </cell>
          <cell r="DJ18">
            <v>0.63859159425548395</v>
          </cell>
          <cell r="DK18">
            <v>0.63049721476929399</v>
          </cell>
          <cell r="DL18">
            <v>1.6302823886911499</v>
          </cell>
          <cell r="DM18">
            <v>1.5665895659620399</v>
          </cell>
          <cell r="DN18">
            <v>1.3380227613586</v>
          </cell>
          <cell r="DO18">
            <v>1.4864265227178499</v>
          </cell>
          <cell r="DP18">
            <v>1.69220207655127</v>
          </cell>
          <cell r="DQ18">
            <v>1.3856588943845101</v>
          </cell>
        </row>
        <row r="19">
          <cell r="Z19">
            <v>1.0116971806600801E-2</v>
          </cell>
          <cell r="AA19">
            <v>8.7543381737996695E-3</v>
          </cell>
          <cell r="AB19">
            <v>8.7046599671615106E-3</v>
          </cell>
          <cell r="AC19">
            <v>8.8083362873451598E-3</v>
          </cell>
          <cell r="AD19">
            <v>8.5831952122660902E-3</v>
          </cell>
          <cell r="AE19">
            <v>8.8262745540966404E-3</v>
          </cell>
          <cell r="AF19">
            <v>0.11063733241236599</v>
          </cell>
          <cell r="AG19">
            <v>6.3657303966904097E-2</v>
          </cell>
          <cell r="AH19">
            <v>7.6135981677018905E-2</v>
          </cell>
          <cell r="AI19">
            <v>4.8751072446526197E-2</v>
          </cell>
          <cell r="AJ19">
            <v>3.5332803629391903E-2</v>
          </cell>
          <cell r="AK19">
            <v>4.7759773301810103E-2</v>
          </cell>
          <cell r="AL19">
            <v>1.56284526937472E-2</v>
          </cell>
          <cell r="AM19">
            <v>2.7402169332719401E-2</v>
          </cell>
          <cell r="AN19">
            <v>2.0491778584131499E-2</v>
          </cell>
          <cell r="AO19">
            <v>1.03628625134573E-2</v>
          </cell>
          <cell r="AP19">
            <v>3.2637317676502901E-2</v>
          </cell>
          <cell r="AQ19">
            <v>1.78054166099527E-2</v>
          </cell>
          <cell r="AR19">
            <v>7.3869887792650399E-2</v>
          </cell>
          <cell r="AS19">
            <v>7.4539940966449905E-2</v>
          </cell>
          <cell r="AT19">
            <v>4.1858262065874501E-2</v>
          </cell>
          <cell r="AU19">
            <v>6.7578629384308794E-2</v>
          </cell>
          <cell r="AV19">
            <v>7.6034497067733103E-2</v>
          </cell>
          <cell r="AW19">
            <v>3.3892043201826302E-2</v>
          </cell>
          <cell r="BV19">
            <v>5.2083331764645503E-3</v>
          </cell>
          <cell r="BW19">
            <v>4.4430884292247204E-3</v>
          </cell>
          <cell r="BX19">
            <v>4.7097382691906496E-3</v>
          </cell>
          <cell r="BY19">
            <v>4.8322875793875703E-3</v>
          </cell>
          <cell r="BZ19">
            <v>4.5281652745435604E-3</v>
          </cell>
          <cell r="CA19">
            <v>4.5285101017938098E-3</v>
          </cell>
          <cell r="CB19">
            <v>3.3044430107727202E-2</v>
          </cell>
          <cell r="CC19">
            <v>2.0445981313468701E-2</v>
          </cell>
          <cell r="CD19">
            <v>2.68253735460082E-2</v>
          </cell>
          <cell r="CE19">
            <v>1.7324165397030598E-2</v>
          </cell>
          <cell r="CF19">
            <v>1.49758472576857E-2</v>
          </cell>
          <cell r="CG19">
            <v>1.8610446127895499E-2</v>
          </cell>
          <cell r="CH19">
            <v>6.8928551807755402E-3</v>
          </cell>
          <cell r="CI19">
            <v>9.5546922913621601E-3</v>
          </cell>
          <cell r="CJ19">
            <v>9.5114906136187002E-3</v>
          </cell>
          <cell r="CK19">
            <v>5.5305677790965097E-3</v>
          </cell>
          <cell r="CL19">
            <v>9.4281849492319596E-3</v>
          </cell>
          <cell r="CM19">
            <v>7.5574315215128701E-3</v>
          </cell>
          <cell r="CN19">
            <v>3.3427283238206498E-2</v>
          </cell>
          <cell r="CO19">
            <v>2.5165326591255002E-2</v>
          </cell>
          <cell r="CP19">
            <v>1.0247650133944301E-2</v>
          </cell>
          <cell r="CQ19">
            <v>2.5243087211776399E-2</v>
          </cell>
          <cell r="CR19">
            <v>2.47836819815037E-2</v>
          </cell>
          <cell r="CS19">
            <v>7.3533608012823796E-3</v>
          </cell>
          <cell r="CT19">
            <v>0.76336168429881401</v>
          </cell>
          <cell r="CU19">
            <v>0.49336643987540402</v>
          </cell>
          <cell r="CV19">
            <v>0.41389551758142001</v>
          </cell>
          <cell r="CW19">
            <v>0.72278407353980001</v>
          </cell>
          <cell r="CX19">
            <v>0.31651034433615399</v>
          </cell>
          <cell r="CY19">
            <v>0.683335047053797</v>
          </cell>
          <cell r="CZ19">
            <v>1.5572858643402301</v>
          </cell>
          <cell r="DA19">
            <v>1.3057556667461101</v>
          </cell>
          <cell r="DB19">
            <v>1.3539365066102</v>
          </cell>
          <cell r="DC19">
            <v>1.36777538673021</v>
          </cell>
          <cell r="DD19">
            <v>1.12381818382146</v>
          </cell>
          <cell r="DE19">
            <v>1.4143107174618299</v>
          </cell>
          <cell r="DF19">
            <v>0.91858908960442898</v>
          </cell>
          <cell r="DG19">
            <v>1.25769995423559</v>
          </cell>
          <cell r="DH19">
            <v>0.74642504989351399</v>
          </cell>
          <cell r="DI19">
            <v>0.394465225944239</v>
          </cell>
          <cell r="DJ19">
            <v>1.3274352051551801</v>
          </cell>
          <cell r="DK19">
            <v>0.71659830810634195</v>
          </cell>
          <cell r="DL19">
            <v>1.3415637227539201</v>
          </cell>
          <cell r="DM19">
            <v>1.47095713226241</v>
          </cell>
          <cell r="DN19">
            <v>1.19091390146873</v>
          </cell>
          <cell r="DO19">
            <v>1.31986139205136</v>
          </cell>
          <cell r="DP19">
            <v>1.4679604217292701</v>
          </cell>
          <cell r="DQ19">
            <v>1.2117025862737401</v>
          </cell>
        </row>
        <row r="20">
          <cell r="Z20">
            <v>7.51838153924533E-3</v>
          </cell>
          <cell r="AA20">
            <v>2.76404883192863E-3</v>
          </cell>
          <cell r="AB20">
            <v>3.25841523074384E-3</v>
          </cell>
          <cell r="AC20">
            <v>5.3778840309827098E-3</v>
          </cell>
          <cell r="AD20">
            <v>2.5320158861909998E-3</v>
          </cell>
          <cell r="AE20">
            <v>3.7860939286662601E-3</v>
          </cell>
          <cell r="AF20">
            <v>0.14042107788167299</v>
          </cell>
          <cell r="AG20">
            <v>6.8040660006037701E-2</v>
          </cell>
          <cell r="AH20">
            <v>3.7778051524627397E-2</v>
          </cell>
          <cell r="AI20">
            <v>0.127390437894119</v>
          </cell>
          <cell r="AJ20">
            <v>6.9430397560776E-2</v>
          </cell>
          <cell r="AK20">
            <v>4.27188499298344E-2</v>
          </cell>
          <cell r="AL20">
            <v>2.99577719433727E-2</v>
          </cell>
          <cell r="AM20">
            <v>3.17704658674694E-2</v>
          </cell>
          <cell r="AN20">
            <v>2.62228321634944E-2</v>
          </cell>
          <cell r="AO20">
            <v>3.2805908562403202E-2</v>
          </cell>
          <cell r="AP20">
            <v>3.7089132996415801E-2</v>
          </cell>
          <cell r="AQ20">
            <v>2.61038785349209E-2</v>
          </cell>
          <cell r="AR20">
            <v>8.19134832785611E-2</v>
          </cell>
          <cell r="AS20">
            <v>9.0400283527146102E-2</v>
          </cell>
          <cell r="AT20">
            <v>0.11147056979312001</v>
          </cell>
          <cell r="AU20">
            <v>6.3543872914337704E-2</v>
          </cell>
          <cell r="AV20">
            <v>0.111930349973366</v>
          </cell>
          <cell r="AW20">
            <v>9.6669877682433805E-2</v>
          </cell>
          <cell r="BV20">
            <v>2.7302280317377798E-3</v>
          </cell>
          <cell r="BW20">
            <v>1.7492470013102399E-3</v>
          </cell>
          <cell r="BX20">
            <v>2.1152344079310901E-3</v>
          </cell>
          <cell r="BY20">
            <v>2.2634580223372101E-3</v>
          </cell>
          <cell r="BZ20">
            <v>1.68806623313243E-3</v>
          </cell>
          <cell r="CA20">
            <v>2.2411949451225698E-3</v>
          </cell>
          <cell r="CB20">
            <v>5.7476813271497798E-2</v>
          </cell>
          <cell r="CC20">
            <v>4.0590237237471898E-2</v>
          </cell>
          <cell r="CD20">
            <v>2.1826069607229898E-2</v>
          </cell>
          <cell r="CE20">
            <v>6.0058861981917698E-2</v>
          </cell>
          <cell r="CF20">
            <v>4.2538376384105597E-2</v>
          </cell>
          <cell r="CG20">
            <v>1.9081541954038099E-2</v>
          </cell>
          <cell r="CH20">
            <v>1.6532270392607299E-2</v>
          </cell>
          <cell r="CI20">
            <v>1.8416131516596601E-2</v>
          </cell>
          <cell r="CJ20">
            <v>1.41795231367028E-2</v>
          </cell>
          <cell r="CK20">
            <v>1.79615769142033E-2</v>
          </cell>
          <cell r="CL20">
            <v>2.0843968227148301E-2</v>
          </cell>
          <cell r="CM20">
            <v>1.40461614408163E-2</v>
          </cell>
          <cell r="CN20">
            <v>4.4817094304101197E-2</v>
          </cell>
          <cell r="CO20">
            <v>4.45442128852859E-2</v>
          </cell>
          <cell r="CP20">
            <v>4.8180287868596197E-2</v>
          </cell>
          <cell r="CQ20">
            <v>3.11149110995915E-2</v>
          </cell>
          <cell r="CR20">
            <v>6.0840768719552497E-2</v>
          </cell>
          <cell r="CS20">
            <v>4.1729425101236499E-2</v>
          </cell>
          <cell r="CT20">
            <v>0.45723639414878697</v>
          </cell>
          <cell r="CU20">
            <v>8.9340748792181707E-2</v>
          </cell>
          <cell r="CV20">
            <v>7.3325507568824902E-2</v>
          </cell>
          <cell r="CW20">
            <v>0.48758944263056397</v>
          </cell>
          <cell r="CX20">
            <v>6.9917769370921506E-2</v>
          </cell>
          <cell r="CY20">
            <v>0.13485684730032299</v>
          </cell>
          <cell r="CZ20">
            <v>1.6014689407598599</v>
          </cell>
          <cell r="DA20">
            <v>1.24068225676504</v>
          </cell>
          <cell r="DB20">
            <v>1.13814122185614</v>
          </cell>
          <cell r="DC20">
            <v>1.6693072913900899</v>
          </cell>
          <cell r="DD20">
            <v>1.46265950074591</v>
          </cell>
          <cell r="DE20">
            <v>1.3809408591069401</v>
          </cell>
          <cell r="DF20">
            <v>0.79919935046214496</v>
          </cell>
          <cell r="DG20">
            <v>0.38322125503867899</v>
          </cell>
          <cell r="DH20">
            <v>0.74255621338337396</v>
          </cell>
          <cell r="DI20">
            <v>0.63171866156996603</v>
          </cell>
          <cell r="DJ20">
            <v>0.48444898995372099</v>
          </cell>
          <cell r="DK20">
            <v>0.79137620548472798</v>
          </cell>
          <cell r="DL20">
            <v>1.3665024823949501</v>
          </cell>
          <cell r="DM20">
            <v>1.45629892370854</v>
          </cell>
          <cell r="DN20">
            <v>1.6071382293419501</v>
          </cell>
          <cell r="DO20">
            <v>1.3567810456526801</v>
          </cell>
          <cell r="DP20">
            <v>1.30166244024122</v>
          </cell>
          <cell r="DQ20">
            <v>1.5552260245330101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B09A-633E-40F9-9441-725F2D339DE1}">
  <dimension ref="A1:Y18"/>
  <sheetViews>
    <sheetView workbookViewId="0">
      <selection activeCell="C8" sqref="C8"/>
    </sheetView>
  </sheetViews>
  <sheetFormatPr baseColWidth="10" defaultRowHeight="14.5" x14ac:dyDescent="0.35"/>
  <cols>
    <col min="1" max="2" width="11.453125" style="1"/>
    <col min="4" max="4" width="14.81640625" customWidth="1"/>
  </cols>
  <sheetData>
    <row r="1" spans="1:25" x14ac:dyDescent="0.35">
      <c r="A1" s="1" t="s">
        <v>0</v>
      </c>
      <c r="B1" s="1" t="s">
        <v>5</v>
      </c>
      <c r="C1" s="1" t="s">
        <v>171</v>
      </c>
      <c r="D1" s="1" t="s">
        <v>173</v>
      </c>
      <c r="E1" s="1" t="s">
        <v>174</v>
      </c>
      <c r="F1" s="1" t="s">
        <v>172</v>
      </c>
      <c r="G1" s="1" t="s">
        <v>175</v>
      </c>
      <c r="H1" s="1" t="s">
        <v>168</v>
      </c>
      <c r="I1" s="1" t="s">
        <v>176</v>
      </c>
      <c r="J1" t="s">
        <v>103</v>
      </c>
      <c r="K1" t="s">
        <v>105</v>
      </c>
      <c r="L1" t="s">
        <v>107</v>
      </c>
      <c r="M1" t="s">
        <v>109</v>
      </c>
      <c r="N1" t="s">
        <v>111</v>
      </c>
      <c r="O1" t="s">
        <v>113</v>
      </c>
      <c r="P1" t="s">
        <v>115</v>
      </c>
      <c r="Q1" t="s">
        <v>117</v>
      </c>
      <c r="R1" t="s">
        <v>119</v>
      </c>
      <c r="S1" t="s">
        <v>121</v>
      </c>
      <c r="T1" t="s">
        <v>123</v>
      </c>
      <c r="U1" t="s">
        <v>125</v>
      </c>
      <c r="V1" t="s">
        <v>127</v>
      </c>
      <c r="W1" t="s">
        <v>129</v>
      </c>
      <c r="X1" t="s">
        <v>131</v>
      </c>
      <c r="Y1" t="s">
        <v>133</v>
      </c>
    </row>
    <row r="2" spans="1:25" x14ac:dyDescent="0.35">
      <c r="A2" s="1">
        <v>1</v>
      </c>
      <c r="B2" s="1">
        <v>5</v>
      </c>
      <c r="C2">
        <v>613</v>
      </c>
      <c r="D2">
        <v>17</v>
      </c>
      <c r="E2">
        <v>8</v>
      </c>
      <c r="F2">
        <v>1</v>
      </c>
      <c r="G2">
        <v>7</v>
      </c>
      <c r="H2">
        <f>D2-G2</f>
        <v>10</v>
      </c>
      <c r="I2">
        <f>E2-F2</f>
        <v>7</v>
      </c>
      <c r="J2">
        <v>2.5939355538768467</v>
      </c>
      <c r="K2">
        <v>-2.1479985402085617</v>
      </c>
      <c r="L2">
        <v>3.8054145158992299</v>
      </c>
      <c r="M2">
        <v>3.4576256420512124</v>
      </c>
      <c r="N2">
        <v>-0.53809274121960016</v>
      </c>
      <c r="O2">
        <v>0.86447285353872871</v>
      </c>
      <c r="P2">
        <v>-2.5789634327765043</v>
      </c>
      <c r="Q2">
        <v>-6.282456867367614</v>
      </c>
      <c r="R2">
        <v>-29.478948915216023</v>
      </c>
      <c r="S2">
        <v>-11.485085424071599</v>
      </c>
      <c r="T2">
        <v>-46.466148354945631</v>
      </c>
      <c r="U2">
        <v>-26.09657293884581</v>
      </c>
      <c r="V2">
        <v>2.0548559291696051</v>
      </c>
      <c r="W2">
        <v>-22.288185401486203</v>
      </c>
      <c r="X2">
        <v>24.428284681404591</v>
      </c>
      <c r="Y2">
        <v>14.732449463998194</v>
      </c>
    </row>
    <row r="3" spans="1:25" x14ac:dyDescent="0.35">
      <c r="A3" s="1">
        <v>2</v>
      </c>
      <c r="B3" s="1">
        <v>9</v>
      </c>
      <c r="C3">
        <v>169</v>
      </c>
      <c r="D3">
        <v>16</v>
      </c>
      <c r="E3">
        <v>9</v>
      </c>
      <c r="F3">
        <v>0</v>
      </c>
      <c r="G3">
        <v>8</v>
      </c>
      <c r="H3">
        <f t="shared" ref="H3:H18" si="0">D3-G3</f>
        <v>8</v>
      </c>
      <c r="I3">
        <f t="shared" ref="I3:I18" si="1">E3-F3</f>
        <v>9</v>
      </c>
      <c r="J3">
        <v>-0.51271472125421269</v>
      </c>
      <c r="K3">
        <v>1.3175302689950286</v>
      </c>
      <c r="L3">
        <v>2.3216380104843637</v>
      </c>
      <c r="M3">
        <v>0.35085362332731052</v>
      </c>
      <c r="N3">
        <v>-2.7195515946744706</v>
      </c>
      <c r="O3">
        <v>-1.2911198548473806</v>
      </c>
      <c r="P3">
        <v>-8.2496907540515281</v>
      </c>
      <c r="Q3">
        <v>-16.504437583591979</v>
      </c>
      <c r="R3">
        <v>8.6588468366892357</v>
      </c>
      <c r="S3">
        <v>28.513122651838557</v>
      </c>
      <c r="T3">
        <v>-14.065146834571806</v>
      </c>
      <c r="U3">
        <v>-4.8549129002385882</v>
      </c>
      <c r="V3">
        <v>-17.598085773754008</v>
      </c>
      <c r="W3">
        <v>-28.254737280070202</v>
      </c>
      <c r="X3">
        <v>-6.0901349003881933</v>
      </c>
      <c r="Y3">
        <v>46.144848921228999</v>
      </c>
    </row>
    <row r="4" spans="1:25" x14ac:dyDescent="0.35">
      <c r="A4" s="1">
        <v>3</v>
      </c>
      <c r="B4" s="1">
        <v>5</v>
      </c>
      <c r="C4" s="3">
        <v>567</v>
      </c>
      <c r="D4">
        <v>13</v>
      </c>
      <c r="E4">
        <v>6</v>
      </c>
      <c r="F4">
        <v>3</v>
      </c>
      <c r="H4">
        <f t="shared" si="0"/>
        <v>13</v>
      </c>
      <c r="I4">
        <f t="shared" si="1"/>
        <v>3</v>
      </c>
      <c r="J4">
        <v>-2.1282406675726264</v>
      </c>
      <c r="K4">
        <v>-5.4296785811535244</v>
      </c>
      <c r="L4">
        <v>-1.0601255785758923</v>
      </c>
      <c r="M4">
        <v>-1.6079507718634574</v>
      </c>
      <c r="N4">
        <v>-3.3581589094593767</v>
      </c>
      <c r="O4">
        <v>-4.6954020522486815</v>
      </c>
      <c r="P4">
        <v>-2.0676978143163325</v>
      </c>
      <c r="Q4">
        <v>-2.8375698166511825</v>
      </c>
      <c r="R4">
        <v>31.36658241775865</v>
      </c>
      <c r="S4">
        <v>7.8154289713614844</v>
      </c>
      <c r="T4">
        <v>5.5473038047567798</v>
      </c>
      <c r="U4">
        <v>-4.9399699016137788</v>
      </c>
      <c r="V4">
        <v>-4.4112300689963604</v>
      </c>
      <c r="W4">
        <v>-0.12136190614782549</v>
      </c>
      <c r="X4">
        <v>8.7778086911279729</v>
      </c>
      <c r="Y4">
        <v>25.592971195067577</v>
      </c>
    </row>
    <row r="5" spans="1:25" x14ac:dyDescent="0.35">
      <c r="A5" s="1">
        <v>4</v>
      </c>
      <c r="B5" s="1">
        <v>7</v>
      </c>
      <c r="C5">
        <v>275</v>
      </c>
      <c r="D5">
        <v>20</v>
      </c>
      <c r="E5">
        <v>8</v>
      </c>
      <c r="F5">
        <v>0</v>
      </c>
      <c r="G5">
        <v>7</v>
      </c>
      <c r="H5">
        <f t="shared" si="0"/>
        <v>13</v>
      </c>
      <c r="I5">
        <f t="shared" si="1"/>
        <v>8</v>
      </c>
      <c r="J5">
        <v>0.87335741199908057</v>
      </c>
      <c r="K5">
        <v>0.9872229136252173</v>
      </c>
      <c r="L5">
        <v>0.57650039523032603</v>
      </c>
      <c r="M5">
        <v>1.0421786100521331</v>
      </c>
      <c r="N5">
        <v>-2.1550296957671691</v>
      </c>
      <c r="O5">
        <v>-5.2749973645842658</v>
      </c>
      <c r="P5">
        <v>18.119663777457987</v>
      </c>
      <c r="Q5">
        <v>8.3128929676792325</v>
      </c>
      <c r="R5">
        <v>8.5209451607554172</v>
      </c>
      <c r="S5">
        <v>-22.166436252699214</v>
      </c>
      <c r="T5">
        <v>7.9093269788070018</v>
      </c>
      <c r="U5">
        <v>-9.167117924578406</v>
      </c>
      <c r="V5">
        <v>146.07190049837743</v>
      </c>
      <c r="W5">
        <v>127.38472512167596</v>
      </c>
      <c r="X5">
        <v>-106.22834127259338</v>
      </c>
      <c r="Y5">
        <v>9.5889752551244101</v>
      </c>
    </row>
    <row r="6" spans="1:25" x14ac:dyDescent="0.35">
      <c r="A6" s="1">
        <v>5</v>
      </c>
      <c r="B6" s="1">
        <v>6</v>
      </c>
      <c r="C6">
        <v>710</v>
      </c>
      <c r="D6">
        <v>18</v>
      </c>
      <c r="E6">
        <v>9</v>
      </c>
      <c r="F6">
        <v>1</v>
      </c>
      <c r="G6">
        <v>8</v>
      </c>
      <c r="H6">
        <f t="shared" si="0"/>
        <v>10</v>
      </c>
      <c r="I6">
        <f t="shared" si="1"/>
        <v>8</v>
      </c>
      <c r="J6">
        <v>1.3599888714561246</v>
      </c>
      <c r="K6">
        <v>-0.42501553702560102</v>
      </c>
      <c r="L6">
        <v>1.38593845711911</v>
      </c>
      <c r="M6">
        <v>-1.2671093364700567</v>
      </c>
      <c r="N6">
        <v>-0.18303828701969849</v>
      </c>
      <c r="O6">
        <v>-1.1422952086851694</v>
      </c>
      <c r="P6">
        <v>-2.1200717268294795</v>
      </c>
      <c r="Q6">
        <v>-2.1024793618330335</v>
      </c>
      <c r="R6">
        <v>37.539545208952205</v>
      </c>
      <c r="S6">
        <v>-25.263360720638389</v>
      </c>
      <c r="T6">
        <v>5.4948332675365918</v>
      </c>
      <c r="U6">
        <v>-16.007776159404415</v>
      </c>
      <c r="V6">
        <v>26.424252299654029</v>
      </c>
      <c r="W6">
        <v>-37.615901487982626</v>
      </c>
      <c r="X6">
        <v>23.095882724763044</v>
      </c>
      <c r="Y6">
        <v>-13.946318832102634</v>
      </c>
    </row>
    <row r="7" spans="1:25" x14ac:dyDescent="0.35">
      <c r="A7" s="1">
        <v>6</v>
      </c>
      <c r="B7" s="1">
        <v>6</v>
      </c>
      <c r="C7">
        <v>834</v>
      </c>
      <c r="D7">
        <v>17</v>
      </c>
      <c r="E7">
        <v>10</v>
      </c>
      <c r="F7">
        <v>0</v>
      </c>
      <c r="G7">
        <v>7</v>
      </c>
      <c r="H7">
        <f t="shared" si="0"/>
        <v>10</v>
      </c>
      <c r="I7">
        <f t="shared" si="1"/>
        <v>10</v>
      </c>
      <c r="J7">
        <v>-1.480222913147756</v>
      </c>
      <c r="K7">
        <v>-0.66203475416529045</v>
      </c>
      <c r="L7">
        <v>-1.2394279782489974</v>
      </c>
      <c r="M7">
        <v>-0.74040124364054805</v>
      </c>
      <c r="N7">
        <v>-1.2600235871319683</v>
      </c>
      <c r="O7">
        <v>-1.4210464324762881</v>
      </c>
      <c r="P7">
        <v>-3.8636565369066034</v>
      </c>
      <c r="Q7">
        <v>-1.5882822117372086</v>
      </c>
      <c r="R7">
        <v>-1.3853449059463969</v>
      </c>
      <c r="S7">
        <v>2.1438111108524538</v>
      </c>
      <c r="T7">
        <v>0.55232292409297656</v>
      </c>
      <c r="U7">
        <v>-19.850755595975983</v>
      </c>
      <c r="V7">
        <v>-25.105968792295386</v>
      </c>
      <c r="W7">
        <v>-11.357743033706015</v>
      </c>
      <c r="X7">
        <v>16.422725329495421</v>
      </c>
      <c r="Y7">
        <v>-1.4689431089850302</v>
      </c>
    </row>
    <row r="8" spans="1:25" x14ac:dyDescent="0.35">
      <c r="A8" s="1">
        <v>7</v>
      </c>
      <c r="B8" s="1">
        <v>6</v>
      </c>
      <c r="C8" s="3">
        <v>195</v>
      </c>
      <c r="D8">
        <v>16</v>
      </c>
      <c r="E8">
        <v>7</v>
      </c>
      <c r="F8">
        <v>1</v>
      </c>
      <c r="G8">
        <v>7</v>
      </c>
      <c r="H8">
        <f t="shared" si="0"/>
        <v>9</v>
      </c>
      <c r="I8">
        <f t="shared" si="1"/>
        <v>6</v>
      </c>
      <c r="J8">
        <v>-0.72387806779131836</v>
      </c>
      <c r="K8">
        <v>6.8272377202305279E-2</v>
      </c>
      <c r="L8">
        <v>-0.20901618491622287</v>
      </c>
      <c r="M8">
        <v>-0.37001747959106979</v>
      </c>
      <c r="N8">
        <v>4.1054192754929204</v>
      </c>
      <c r="O8">
        <v>4.5847778568091684</v>
      </c>
      <c r="P8">
        <v>1.6756941641418308</v>
      </c>
      <c r="Q8">
        <v>-1.1776545478233942</v>
      </c>
      <c r="R8">
        <v>12.532441555026026</v>
      </c>
      <c r="S8">
        <v>-3.6330751977448017</v>
      </c>
      <c r="T8">
        <v>2.8249753729141958</v>
      </c>
      <c r="U8">
        <v>-27.903502404151766</v>
      </c>
      <c r="V8">
        <v>-6.8012239385873841</v>
      </c>
      <c r="W8">
        <v>-38.259504880926784</v>
      </c>
      <c r="X8">
        <v>-21.305717000853377</v>
      </c>
      <c r="Y8">
        <v>15.217130520464025</v>
      </c>
    </row>
    <row r="9" spans="1:25" x14ac:dyDescent="0.35">
      <c r="A9" s="1">
        <v>9</v>
      </c>
      <c r="B9" s="1">
        <v>7</v>
      </c>
      <c r="C9">
        <v>320</v>
      </c>
      <c r="D9">
        <v>16</v>
      </c>
      <c r="E9">
        <v>9</v>
      </c>
      <c r="F9">
        <v>1</v>
      </c>
      <c r="G9">
        <v>7</v>
      </c>
      <c r="H9">
        <f t="shared" si="0"/>
        <v>9</v>
      </c>
      <c r="I9">
        <f t="shared" si="1"/>
        <v>8</v>
      </c>
      <c r="J9">
        <v>-5.8081779563875671</v>
      </c>
      <c r="K9">
        <v>-3.675831968277123</v>
      </c>
      <c r="L9">
        <v>-1.8778399469205738</v>
      </c>
      <c r="M9">
        <v>-2.1675788650743328</v>
      </c>
      <c r="N9">
        <v>-5.2189328503997672</v>
      </c>
      <c r="O9">
        <v>-7.3994492659549991</v>
      </c>
      <c r="P9">
        <v>10.558649113418028</v>
      </c>
      <c r="Q9">
        <v>6.0904387042385935</v>
      </c>
      <c r="R9">
        <v>29.04145360412241</v>
      </c>
      <c r="S9">
        <v>3.4703041473053702</v>
      </c>
      <c r="T9">
        <v>-11.824353356896182</v>
      </c>
      <c r="U9">
        <v>2.6616783192327773</v>
      </c>
      <c r="V9">
        <v>31.414776548268804</v>
      </c>
      <c r="W9">
        <v>34.668879291733987</v>
      </c>
      <c r="X9">
        <v>12.956637218234988</v>
      </c>
      <c r="Y9">
        <v>-41.510815298029826</v>
      </c>
    </row>
    <row r="10" spans="1:25" x14ac:dyDescent="0.35">
      <c r="A10" s="1">
        <v>10</v>
      </c>
      <c r="B10" s="1">
        <v>4</v>
      </c>
      <c r="C10">
        <v>735</v>
      </c>
      <c r="D10">
        <v>16</v>
      </c>
      <c r="E10">
        <v>6</v>
      </c>
      <c r="F10">
        <v>2</v>
      </c>
      <c r="G10">
        <v>7</v>
      </c>
      <c r="H10">
        <f t="shared" si="0"/>
        <v>9</v>
      </c>
      <c r="I10">
        <f t="shared" si="1"/>
        <v>4</v>
      </c>
      <c r="J10">
        <v>3.7471240285741061</v>
      </c>
      <c r="K10">
        <v>2.1121797834819347</v>
      </c>
      <c r="L10">
        <v>4.6964129305443976</v>
      </c>
      <c r="M10">
        <v>1.053192643591558</v>
      </c>
      <c r="N10">
        <v>2.0883232195754431</v>
      </c>
      <c r="O10">
        <v>1.0163985265645863</v>
      </c>
      <c r="P10">
        <v>-1.8510838264548539</v>
      </c>
      <c r="Q10">
        <v>-3.6632815664171261</v>
      </c>
      <c r="R10">
        <v>-1.8115086926808033</v>
      </c>
      <c r="S10">
        <v>-0.26411145533460001</v>
      </c>
      <c r="T10">
        <v>-5.4970369693730134</v>
      </c>
      <c r="U10">
        <v>-2.6903703401917767</v>
      </c>
      <c r="V10">
        <v>-31.526849254057169</v>
      </c>
      <c r="W10">
        <v>32.172998785404758</v>
      </c>
      <c r="X10">
        <v>-17.281499200476787</v>
      </c>
      <c r="Y10">
        <v>49.53109988083699</v>
      </c>
    </row>
    <row r="11" spans="1:25" x14ac:dyDescent="0.35">
      <c r="A11" s="1">
        <v>12</v>
      </c>
      <c r="B11" s="1">
        <v>4</v>
      </c>
      <c r="C11">
        <v>782</v>
      </c>
      <c r="D11">
        <v>15</v>
      </c>
      <c r="E11">
        <v>7</v>
      </c>
      <c r="F11">
        <v>0</v>
      </c>
      <c r="G11">
        <v>6</v>
      </c>
      <c r="H11">
        <f t="shared" si="0"/>
        <v>9</v>
      </c>
      <c r="I11">
        <f t="shared" si="1"/>
        <v>7</v>
      </c>
      <c r="J11">
        <v>-0.58666086336207002</v>
      </c>
      <c r="K11">
        <v>-0.37562509710110703</v>
      </c>
      <c r="L11">
        <v>-1.1131728778761243</v>
      </c>
      <c r="M11">
        <v>-1.5207046900860348</v>
      </c>
      <c r="N11">
        <v>-2.9300496804489313</v>
      </c>
      <c r="O11">
        <v>1.9048754895493829</v>
      </c>
      <c r="P11">
        <v>1.2650245097955235</v>
      </c>
      <c r="Q11">
        <v>2.7393792617299653</v>
      </c>
      <c r="R11">
        <v>14.487698833826983</v>
      </c>
      <c r="S11">
        <v>-0.65926205329319032</v>
      </c>
      <c r="T11">
        <v>11.945891245719992</v>
      </c>
      <c r="U11">
        <v>4.1300945407228369</v>
      </c>
      <c r="V11">
        <v>30.336866119702847</v>
      </c>
      <c r="W11">
        <v>-40.295475636029806</v>
      </c>
      <c r="X11">
        <v>-11.189330944882585</v>
      </c>
      <c r="Y11">
        <v>-1.4607559954609997</v>
      </c>
    </row>
    <row r="12" spans="1:25" x14ac:dyDescent="0.35">
      <c r="A12" s="1">
        <v>13</v>
      </c>
      <c r="B12" s="1">
        <v>5</v>
      </c>
      <c r="C12">
        <v>910</v>
      </c>
      <c r="D12">
        <v>15</v>
      </c>
      <c r="E12">
        <v>6</v>
      </c>
      <c r="F12">
        <v>1</v>
      </c>
      <c r="G12">
        <v>7</v>
      </c>
      <c r="H12">
        <f t="shared" si="0"/>
        <v>8</v>
      </c>
      <c r="I12">
        <f t="shared" si="1"/>
        <v>5</v>
      </c>
      <c r="J12">
        <v>-1.8077028091488216</v>
      </c>
      <c r="K12">
        <v>-2.216865427149088</v>
      </c>
      <c r="L12">
        <v>-0.58311937255449209</v>
      </c>
      <c r="M12">
        <v>-0.81650760894936525</v>
      </c>
      <c r="N12">
        <v>2.4669034191772425</v>
      </c>
      <c r="O12">
        <v>1.725308292132425</v>
      </c>
      <c r="P12">
        <v>-26.941761655418674</v>
      </c>
      <c r="Q12">
        <v>-20.587361109099291</v>
      </c>
      <c r="R12">
        <v>-2.9129198461182</v>
      </c>
      <c r="S12">
        <v>7.2893054063859779</v>
      </c>
      <c r="T12">
        <v>0.18953105567598527</v>
      </c>
      <c r="U12">
        <v>3.3584802213399882</v>
      </c>
      <c r="V12">
        <v>-24.814954809847819</v>
      </c>
      <c r="W12">
        <v>-36.347620892013992</v>
      </c>
      <c r="X12">
        <v>37.427243128223807</v>
      </c>
      <c r="Y12">
        <v>2.940550051054629</v>
      </c>
    </row>
    <row r="13" spans="1:25" x14ac:dyDescent="0.35">
      <c r="A13" s="1">
        <v>14</v>
      </c>
      <c r="B13" s="1">
        <v>5</v>
      </c>
      <c r="C13">
        <v>548</v>
      </c>
      <c r="D13">
        <v>16</v>
      </c>
      <c r="E13">
        <v>8</v>
      </c>
      <c r="F13">
        <v>0</v>
      </c>
      <c r="G13">
        <v>6</v>
      </c>
      <c r="H13">
        <f t="shared" si="0"/>
        <v>10</v>
      </c>
      <c r="I13">
        <f t="shared" si="1"/>
        <v>8</v>
      </c>
      <c r="J13">
        <v>-1.7759838082690322</v>
      </c>
      <c r="K13">
        <v>-0.51512836126921968</v>
      </c>
      <c r="L13">
        <v>5.6246611219890497E-2</v>
      </c>
      <c r="M13">
        <v>-0.14224299648046212</v>
      </c>
      <c r="N13">
        <v>2.0301506981066524</v>
      </c>
      <c r="O13">
        <v>3.0093040576963119</v>
      </c>
      <c r="P13">
        <v>2.360683924227331</v>
      </c>
      <c r="Q13">
        <v>2.4634213334176422</v>
      </c>
      <c r="R13">
        <v>-19.501363192747391</v>
      </c>
      <c r="S13">
        <v>19.691673897329423</v>
      </c>
      <c r="T13">
        <v>-11.058263235720204</v>
      </c>
      <c r="U13">
        <v>8.5580020701125648</v>
      </c>
      <c r="V13">
        <v>-57.661967644709819</v>
      </c>
      <c r="W13">
        <v>-23.643285882912238</v>
      </c>
      <c r="X13">
        <v>-12.284762053786011</v>
      </c>
      <c r="Y13">
        <v>2.2778793799493826</v>
      </c>
    </row>
    <row r="14" spans="1:25" x14ac:dyDescent="0.35">
      <c r="A14" s="1">
        <v>15</v>
      </c>
      <c r="B14" s="1">
        <v>8</v>
      </c>
      <c r="C14">
        <v>375</v>
      </c>
      <c r="D14">
        <v>16</v>
      </c>
      <c r="E14">
        <v>9</v>
      </c>
      <c r="F14">
        <v>4</v>
      </c>
      <c r="G14">
        <v>8</v>
      </c>
      <c r="H14">
        <f t="shared" si="0"/>
        <v>8</v>
      </c>
      <c r="I14">
        <f t="shared" si="1"/>
        <v>5</v>
      </c>
      <c r="J14">
        <v>0.371865104546373</v>
      </c>
      <c r="K14">
        <v>-0.77033528020450603</v>
      </c>
      <c r="L14">
        <v>-0.19879583284310343</v>
      </c>
      <c r="M14">
        <v>-0.36623517007545558</v>
      </c>
      <c r="N14">
        <v>-1.9424867604581948</v>
      </c>
      <c r="O14">
        <v>-2.9186447299210272E-2</v>
      </c>
      <c r="P14">
        <v>-7.4314419609146398</v>
      </c>
      <c r="Q14">
        <v>-1.5445654760282679</v>
      </c>
      <c r="R14">
        <v>-0.27610401066741019</v>
      </c>
      <c r="S14">
        <v>11.311662164324019</v>
      </c>
      <c r="T14">
        <v>-3.9729367026851889</v>
      </c>
      <c r="U14">
        <v>3.2621055839241819</v>
      </c>
      <c r="V14">
        <v>-20.586521352087203</v>
      </c>
      <c r="W14">
        <v>3.6191872432803791</v>
      </c>
      <c r="X14">
        <v>19.626612170115408</v>
      </c>
      <c r="Y14">
        <v>-34.151321630300032</v>
      </c>
    </row>
    <row r="15" spans="1:25" x14ac:dyDescent="0.35">
      <c r="A15" s="1">
        <v>16</v>
      </c>
      <c r="B15" s="1">
        <v>7</v>
      </c>
      <c r="C15">
        <v>200</v>
      </c>
      <c r="D15">
        <v>19</v>
      </c>
      <c r="E15">
        <v>8</v>
      </c>
      <c r="F15">
        <v>0</v>
      </c>
      <c r="G15">
        <v>7</v>
      </c>
      <c r="H15">
        <f t="shared" si="0"/>
        <v>12</v>
      </c>
      <c r="I15">
        <f t="shared" si="1"/>
        <v>8</v>
      </c>
      <c r="J15">
        <v>-1.8149265890164372</v>
      </c>
      <c r="K15">
        <v>1.6568704718244476</v>
      </c>
      <c r="L15">
        <v>0.64020674015478107</v>
      </c>
      <c r="M15">
        <v>-1.8698322678466326</v>
      </c>
      <c r="N15">
        <v>-3.1438347857737909</v>
      </c>
      <c r="O15">
        <v>-1.5016953396446127</v>
      </c>
      <c r="P15">
        <v>-1.0868739299348817</v>
      </c>
      <c r="Q15">
        <v>2.8341312731606365</v>
      </c>
      <c r="R15">
        <v>7.9957857637026279</v>
      </c>
      <c r="S15">
        <v>-3.9750434792715907</v>
      </c>
      <c r="T15">
        <v>-13.020647082905214</v>
      </c>
      <c r="U15">
        <v>13.254582016884797</v>
      </c>
      <c r="V15">
        <v>-4.4006248969477895</v>
      </c>
      <c r="W15">
        <v>-27.353532324186631</v>
      </c>
      <c r="X15">
        <v>-33.886128466979613</v>
      </c>
      <c r="Y15">
        <v>-30.937840200751424</v>
      </c>
    </row>
    <row r="16" spans="1:25" x14ac:dyDescent="0.35">
      <c r="A16" s="1">
        <v>17</v>
      </c>
      <c r="B16" s="1">
        <v>4</v>
      </c>
      <c r="C16">
        <v>375</v>
      </c>
      <c r="D16">
        <v>16</v>
      </c>
      <c r="E16">
        <v>8</v>
      </c>
      <c r="F16">
        <v>1</v>
      </c>
      <c r="G16">
        <v>7</v>
      </c>
      <c r="H16">
        <f t="shared" si="0"/>
        <v>9</v>
      </c>
      <c r="I16">
        <f t="shared" si="1"/>
        <v>7</v>
      </c>
      <c r="J16">
        <v>1.8620374743384218</v>
      </c>
      <c r="K16">
        <v>0.70554233380846654</v>
      </c>
      <c r="L16">
        <v>-1.1183114686743494</v>
      </c>
      <c r="M16">
        <v>-1.3615057393953123</v>
      </c>
      <c r="N16">
        <v>-2.2461526367539904</v>
      </c>
      <c r="O16">
        <v>-0.21701839926662103</v>
      </c>
      <c r="P16">
        <v>-2.3022734306427566</v>
      </c>
      <c r="Q16">
        <v>-0.87157063149469138</v>
      </c>
      <c r="R16">
        <v>-10.567135261209444</v>
      </c>
      <c r="S16">
        <v>39.665446132817777</v>
      </c>
      <c r="T16">
        <v>-20.140830395387809</v>
      </c>
      <c r="U16">
        <v>-12.859893031466584</v>
      </c>
      <c r="V16">
        <v>-14.417900075021805</v>
      </c>
      <c r="W16">
        <v>49.913228496952797</v>
      </c>
      <c r="X16">
        <v>-15.179446489697398</v>
      </c>
      <c r="Y16">
        <v>-23.303223386920024</v>
      </c>
    </row>
    <row r="17" spans="1:25" x14ac:dyDescent="0.35">
      <c r="A17" s="1">
        <v>18</v>
      </c>
      <c r="B17" s="1">
        <v>4</v>
      </c>
      <c r="C17">
        <v>605</v>
      </c>
      <c r="D17">
        <v>19</v>
      </c>
      <c r="E17">
        <v>8</v>
      </c>
      <c r="F17">
        <v>0</v>
      </c>
      <c r="G17">
        <v>7</v>
      </c>
      <c r="H17">
        <f t="shared" si="0"/>
        <v>12</v>
      </c>
      <c r="I17">
        <f t="shared" si="1"/>
        <v>8</v>
      </c>
      <c r="J17">
        <v>-4.9430165617948774E-2</v>
      </c>
      <c r="K17">
        <v>0.24256885299951136</v>
      </c>
      <c r="L17">
        <v>1.5548342096064687</v>
      </c>
      <c r="M17">
        <v>2.6176831394195545</v>
      </c>
      <c r="N17">
        <v>-2.5241058221324977</v>
      </c>
      <c r="O17">
        <v>-5.2632463798806128</v>
      </c>
      <c r="P17">
        <v>-5.012157035635127</v>
      </c>
      <c r="Q17">
        <v>-7.0182585262014356</v>
      </c>
      <c r="R17">
        <v>-4.684304747440649</v>
      </c>
      <c r="S17">
        <v>11.748946101904409</v>
      </c>
      <c r="T17">
        <v>-2.4379362868387489E-2</v>
      </c>
      <c r="U17">
        <v>-16.3652920467608</v>
      </c>
      <c r="V17">
        <v>-5.6106473295261878</v>
      </c>
      <c r="W17">
        <v>21.511908693186825</v>
      </c>
      <c r="X17">
        <v>23.593209348850053</v>
      </c>
      <c r="Y17">
        <v>-11.394690789729168</v>
      </c>
    </row>
    <row r="18" spans="1:25" x14ac:dyDescent="0.35">
      <c r="A18" s="1">
        <v>19</v>
      </c>
      <c r="B18" s="1">
        <v>4</v>
      </c>
      <c r="C18">
        <v>380</v>
      </c>
      <c r="D18">
        <v>17</v>
      </c>
      <c r="E18">
        <v>9</v>
      </c>
      <c r="F18">
        <v>0</v>
      </c>
      <c r="G18">
        <v>7</v>
      </c>
      <c r="H18">
        <f t="shared" si="0"/>
        <v>10</v>
      </c>
      <c r="I18">
        <f t="shared" si="1"/>
        <v>9</v>
      </c>
      <c r="J18">
        <v>1.4292143145600988</v>
      </c>
      <c r="K18">
        <v>3.4944991587722711</v>
      </c>
      <c r="L18">
        <v>-5.1105792619614476</v>
      </c>
      <c r="M18">
        <v>-4.2186019975661253</v>
      </c>
      <c r="N18">
        <v>-1.6668797571985863</v>
      </c>
      <c r="O18">
        <v>-3.0508328267089837</v>
      </c>
      <c r="P18">
        <v>1.8198085699244473</v>
      </c>
      <c r="Q18">
        <v>-1.2731338519774624</v>
      </c>
      <c r="R18">
        <v>6.2021723242282008</v>
      </c>
      <c r="S18">
        <v>-28.095355134062601</v>
      </c>
      <c r="T18">
        <v>76.620370566213609</v>
      </c>
      <c r="U18">
        <v>8.1700984971810158</v>
      </c>
      <c r="V18">
        <v>-13.58829499006643</v>
      </c>
      <c r="W18">
        <v>-7.6225214783631543</v>
      </c>
      <c r="X18">
        <v>0.72051548756738271</v>
      </c>
      <c r="Y18">
        <v>-12.1255514811034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90D8-DD5B-492B-A068-638408A936D1}">
  <dimension ref="A1:U22"/>
  <sheetViews>
    <sheetView tabSelected="1" topLeftCell="B1" workbookViewId="0">
      <selection activeCell="J29" sqref="J29"/>
    </sheetView>
  </sheetViews>
  <sheetFormatPr baseColWidth="10" defaultRowHeight="14.5" x14ac:dyDescent="0.35"/>
  <cols>
    <col min="1" max="2" width="11.453125" style="1"/>
  </cols>
  <sheetData>
    <row r="1" spans="1:21" x14ac:dyDescent="0.35">
      <c r="A1" s="1" t="s">
        <v>0</v>
      </c>
      <c r="B1" s="1" t="s">
        <v>5</v>
      </c>
      <c r="C1" s="1" t="s">
        <v>177</v>
      </c>
      <c r="D1" s="1" t="s">
        <v>172</v>
      </c>
      <c r="E1" s="1" t="s">
        <v>175</v>
      </c>
      <c r="F1" t="s">
        <v>102</v>
      </c>
      <c r="G1" t="s">
        <v>104</v>
      </c>
      <c r="H1" t="s">
        <v>106</v>
      </c>
      <c r="I1" t="s">
        <v>108</v>
      </c>
      <c r="J1" t="s">
        <v>110</v>
      </c>
      <c r="K1" t="s">
        <v>112</v>
      </c>
      <c r="L1" t="s">
        <v>114</v>
      </c>
      <c r="M1" t="s">
        <v>116</v>
      </c>
      <c r="N1" t="s">
        <v>118</v>
      </c>
      <c r="O1" t="s">
        <v>120</v>
      </c>
      <c r="P1" t="s">
        <v>122</v>
      </c>
      <c r="Q1" t="s">
        <v>124</v>
      </c>
      <c r="R1" t="s">
        <v>126</v>
      </c>
      <c r="S1" t="s">
        <v>128</v>
      </c>
      <c r="T1" t="s">
        <v>130</v>
      </c>
      <c r="U1" t="s">
        <v>132</v>
      </c>
    </row>
    <row r="2" spans="1:21" x14ac:dyDescent="0.35">
      <c r="A2" s="1">
        <v>1</v>
      </c>
      <c r="B2" s="1">
        <v>5</v>
      </c>
      <c r="C2" t="s">
        <v>166</v>
      </c>
      <c r="D2">
        <v>1</v>
      </c>
      <c r="E2">
        <v>7</v>
      </c>
      <c r="F2">
        <v>-1.5579667513457309</v>
      </c>
      <c r="G2">
        <v>0.24892978833938173</v>
      </c>
      <c r="H2">
        <v>-4.7480865919173425</v>
      </c>
      <c r="I2">
        <v>-3.0095240971166675</v>
      </c>
      <c r="J2">
        <v>2.667866555704876</v>
      </c>
      <c r="K2">
        <v>1.05458404442318</v>
      </c>
      <c r="L2">
        <v>-2.6827069988620451</v>
      </c>
      <c r="M2">
        <v>-0.6973326905188344</v>
      </c>
      <c r="N2">
        <v>33.816574352678231</v>
      </c>
      <c r="O2">
        <v>22.779288993913411</v>
      </c>
      <c r="P2">
        <v>15.071601448355437</v>
      </c>
      <c r="Q2">
        <v>10.113064599229403</v>
      </c>
      <c r="R2">
        <v>-2.3987951087300132</v>
      </c>
      <c r="S2">
        <v>-5.4682510392564154</v>
      </c>
      <c r="T2">
        <v>-15.316018184848787</v>
      </c>
      <c r="U2">
        <v>0.90404277878178618</v>
      </c>
    </row>
    <row r="3" spans="1:21" x14ac:dyDescent="0.35">
      <c r="A3" s="1">
        <v>2</v>
      </c>
      <c r="B3" s="1">
        <v>9</v>
      </c>
      <c r="C3" t="s">
        <v>166</v>
      </c>
      <c r="D3">
        <v>0</v>
      </c>
      <c r="E3">
        <v>8</v>
      </c>
      <c r="F3">
        <v>1.366809404193134</v>
      </c>
      <c r="G3">
        <v>0.78624726989207261</v>
      </c>
      <c r="H3">
        <v>-0.99556135562924908</v>
      </c>
      <c r="I3">
        <v>2.3485708325251267</v>
      </c>
      <c r="J3">
        <v>-0.54148719567180592</v>
      </c>
      <c r="K3">
        <v>-2.7051221297753614E-2</v>
      </c>
      <c r="L3">
        <v>-24.529997845688968</v>
      </c>
      <c r="M3">
        <v>-13.284470736506194</v>
      </c>
      <c r="N3">
        <v>-0.86915644982082085</v>
      </c>
      <c r="O3">
        <v>4.1475118087900285</v>
      </c>
      <c r="P3">
        <v>0.26867802464144575</v>
      </c>
      <c r="Q3">
        <v>13.783065027281793</v>
      </c>
      <c r="R3">
        <v>-9.5349116742729905</v>
      </c>
      <c r="S3">
        <v>-6.3759806431024231</v>
      </c>
      <c r="T3">
        <v>60.370768924384208</v>
      </c>
      <c r="U3">
        <v>27.111290015027805</v>
      </c>
    </row>
    <row r="4" spans="1:21" x14ac:dyDescent="0.35">
      <c r="A4" s="1">
        <v>3</v>
      </c>
      <c r="B4" s="1">
        <v>5</v>
      </c>
      <c r="C4" t="s">
        <v>167</v>
      </c>
      <c r="D4">
        <v>3</v>
      </c>
      <c r="F4">
        <v>3.2228639773269663</v>
      </c>
      <c r="G4">
        <v>4.8804963374068393</v>
      </c>
      <c r="H4">
        <v>-0.5251566327708872</v>
      </c>
      <c r="I4">
        <v>-1.9897527320162425</v>
      </c>
      <c r="J4">
        <v>1.8234923375828771</v>
      </c>
      <c r="K4">
        <v>0.43780271029643814</v>
      </c>
      <c r="L4">
        <v>0.46050518471871271</v>
      </c>
      <c r="M4">
        <v>-1.0904823443851797</v>
      </c>
      <c r="N4">
        <v>12.387732871347566</v>
      </c>
      <c r="O4">
        <v>2.3592970448149515</v>
      </c>
      <c r="P4">
        <v>-7.633756157076391</v>
      </c>
      <c r="Q4">
        <v>27.964523264198391</v>
      </c>
      <c r="R4">
        <v>-53.810330539068616</v>
      </c>
      <c r="S4">
        <v>10.904978605522246</v>
      </c>
      <c r="T4">
        <v>-27.972533172778384</v>
      </c>
      <c r="U4">
        <v>-7.9933098072649784</v>
      </c>
    </row>
    <row r="5" spans="1:21" x14ac:dyDescent="0.35">
      <c r="A5" s="1">
        <v>4</v>
      </c>
      <c r="B5" s="1">
        <v>7</v>
      </c>
      <c r="C5" t="s">
        <v>167</v>
      </c>
      <c r="D5">
        <v>0</v>
      </c>
      <c r="E5">
        <v>7</v>
      </c>
      <c r="F5">
        <v>-1.6452768856251794</v>
      </c>
      <c r="G5">
        <v>-0.81276670579077859</v>
      </c>
      <c r="H5">
        <v>-1.6522211492942347</v>
      </c>
      <c r="I5">
        <v>-0.12921985530036295</v>
      </c>
      <c r="J5">
        <v>1.0764460606668678</v>
      </c>
      <c r="K5">
        <v>3.6477683474514038</v>
      </c>
      <c r="L5">
        <v>-15.87047606608445</v>
      </c>
      <c r="M5">
        <v>-4.6978815148334689</v>
      </c>
      <c r="N5">
        <v>-8.1229580267562085</v>
      </c>
      <c r="O5">
        <v>25.187511047413182</v>
      </c>
      <c r="P5">
        <v>-1.8001290650576038</v>
      </c>
      <c r="Q5">
        <v>6.1709199486585931E-2</v>
      </c>
      <c r="R5">
        <v>-107.4564614430966</v>
      </c>
      <c r="S5">
        <v>-140.94897776763042</v>
      </c>
      <c r="T5">
        <v>137.421269792316</v>
      </c>
      <c r="U5">
        <v>4.3975615752467831</v>
      </c>
    </row>
    <row r="6" spans="1:21" x14ac:dyDescent="0.35">
      <c r="A6" s="1">
        <v>5</v>
      </c>
      <c r="B6" s="1">
        <v>6</v>
      </c>
      <c r="C6" t="s">
        <v>166</v>
      </c>
      <c r="D6">
        <v>1</v>
      </c>
      <c r="E6">
        <v>8</v>
      </c>
      <c r="F6">
        <v>-4.3843075643308538</v>
      </c>
      <c r="G6">
        <v>-0.92334969833119374</v>
      </c>
      <c r="H6">
        <v>-2.7364364800269811</v>
      </c>
      <c r="I6">
        <v>1.5015490950322885</v>
      </c>
      <c r="J6">
        <v>3.1166003094458858</v>
      </c>
      <c r="K6">
        <v>3.0981757859609189</v>
      </c>
      <c r="L6">
        <v>-19.647100974047689</v>
      </c>
      <c r="M6">
        <v>-25.33449436335836</v>
      </c>
      <c r="N6">
        <v>-29.963073781232367</v>
      </c>
      <c r="O6">
        <v>14.276768205297799</v>
      </c>
      <c r="P6">
        <v>-26.159058755356995</v>
      </c>
      <c r="Q6">
        <v>4.7210003924931812</v>
      </c>
      <c r="R6">
        <v>-4.3820370772365891</v>
      </c>
      <c r="S6">
        <v>34.589282981707413</v>
      </c>
      <c r="T6">
        <v>37.093215822229979</v>
      </c>
      <c r="U6">
        <v>28.032056077355605</v>
      </c>
    </row>
    <row r="7" spans="1:21" x14ac:dyDescent="0.35">
      <c r="A7" s="1">
        <v>6</v>
      </c>
      <c r="B7" s="1">
        <v>6</v>
      </c>
      <c r="C7" t="s">
        <v>167</v>
      </c>
      <c r="D7">
        <v>0</v>
      </c>
      <c r="E7">
        <v>7</v>
      </c>
      <c r="F7">
        <v>-1.4039774578683222</v>
      </c>
      <c r="G7">
        <v>0.76463965148801094</v>
      </c>
      <c r="H7">
        <v>-2.9395000333075956</v>
      </c>
      <c r="I7">
        <v>4.1620135416820858E-2</v>
      </c>
      <c r="J7">
        <v>3.9722416445788582</v>
      </c>
      <c r="K7">
        <v>0.64474308428542315</v>
      </c>
      <c r="L7">
        <v>2.2644525846255164</v>
      </c>
      <c r="M7">
        <v>-2.8347500151619016</v>
      </c>
      <c r="N7">
        <v>-7.6796728012729716</v>
      </c>
      <c r="O7">
        <v>6.3876791310808301</v>
      </c>
      <c r="P7">
        <v>-19.901332812041773</v>
      </c>
      <c r="Q7">
        <v>1.4435384380687708</v>
      </c>
      <c r="R7">
        <v>3.1483046653574149</v>
      </c>
      <c r="S7">
        <v>-5.8043493029060187</v>
      </c>
      <c r="T7">
        <v>16.828819489922807</v>
      </c>
      <c r="U7">
        <v>40.702064250620623</v>
      </c>
    </row>
    <row r="8" spans="1:21" x14ac:dyDescent="0.35">
      <c r="A8" s="1">
        <v>7</v>
      </c>
      <c r="B8" s="1">
        <v>6</v>
      </c>
      <c r="C8" t="s">
        <v>166</v>
      </c>
      <c r="D8">
        <v>1</v>
      </c>
      <c r="E8">
        <v>7</v>
      </c>
      <c r="F8">
        <v>-2.5600931842138834</v>
      </c>
      <c r="G8">
        <v>-2.599526964585877</v>
      </c>
      <c r="H8">
        <v>0.11791263546464847</v>
      </c>
      <c r="I8">
        <v>-2.7108203425276116</v>
      </c>
      <c r="J8">
        <v>4.0122164195443872</v>
      </c>
      <c r="K8">
        <v>0.48876388605086163</v>
      </c>
      <c r="L8">
        <v>-0.52394688056860161</v>
      </c>
      <c r="M8">
        <v>-0.7955893324489125</v>
      </c>
      <c r="N8">
        <v>-13.535908861936832</v>
      </c>
      <c r="O8">
        <v>22.816281118168206</v>
      </c>
      <c r="P8">
        <v>-3.9277648613754366</v>
      </c>
      <c r="Q8">
        <v>55.472756616250336</v>
      </c>
      <c r="R8">
        <v>-9.2996220205939721</v>
      </c>
      <c r="S8">
        <v>15.156688487273584</v>
      </c>
      <c r="T8">
        <v>27.63778567859697</v>
      </c>
      <c r="U8">
        <v>39.317390674394005</v>
      </c>
    </row>
    <row r="9" spans="1:21" x14ac:dyDescent="0.35">
      <c r="A9" s="1">
        <v>9</v>
      </c>
      <c r="B9" s="1">
        <v>7</v>
      </c>
      <c r="C9" t="s">
        <v>166</v>
      </c>
      <c r="D9">
        <v>1</v>
      </c>
      <c r="E9">
        <v>7</v>
      </c>
      <c r="F9">
        <v>-2.5840033913731446</v>
      </c>
      <c r="G9">
        <v>3.5003484735120338</v>
      </c>
      <c r="H9">
        <v>-3.0690322553128766</v>
      </c>
      <c r="I9">
        <v>-0.95201060463354281</v>
      </c>
      <c r="J9">
        <v>4.1239882458942958</v>
      </c>
      <c r="K9">
        <v>5.4467654567113613</v>
      </c>
      <c r="L9">
        <v>-16.17093595081522</v>
      </c>
      <c r="M9">
        <v>-13.311029499431868</v>
      </c>
      <c r="N9">
        <v>-25.117712921741401</v>
      </c>
      <c r="O9">
        <v>-8.5636471126453841</v>
      </c>
      <c r="P9">
        <v>-15.074281954884981</v>
      </c>
      <c r="Q9">
        <v>-23.825419993580965</v>
      </c>
      <c r="R9">
        <v>-28.860645793366388</v>
      </c>
      <c r="S9">
        <v>-61.41539262539564</v>
      </c>
      <c r="T9">
        <v>28.38097261636284</v>
      </c>
      <c r="U9">
        <v>32.705714335865622</v>
      </c>
    </row>
    <row r="10" spans="1:21" x14ac:dyDescent="0.35">
      <c r="A10" s="1">
        <v>10</v>
      </c>
      <c r="B10" s="1">
        <v>4</v>
      </c>
      <c r="C10" t="s">
        <v>167</v>
      </c>
      <c r="D10">
        <v>2</v>
      </c>
      <c r="E10">
        <v>7</v>
      </c>
      <c r="F10">
        <v>-2.1731445943194245</v>
      </c>
      <c r="G10">
        <v>0.23561648641293687</v>
      </c>
      <c r="H10">
        <v>-2.8015471080523895</v>
      </c>
      <c r="I10">
        <v>-2.3369724520146775</v>
      </c>
      <c r="J10">
        <v>-4.4913199868653209</v>
      </c>
      <c r="K10">
        <v>-4.3152862081098675</v>
      </c>
      <c r="L10">
        <v>1.7022369104339106</v>
      </c>
      <c r="M10">
        <v>1.1415796892138417</v>
      </c>
      <c r="N10">
        <v>13.026917890072525</v>
      </c>
      <c r="O10">
        <v>9.1270055724772021</v>
      </c>
      <c r="P10">
        <v>10.149364087353973</v>
      </c>
      <c r="Q10">
        <v>6.8004665216890032</v>
      </c>
      <c r="R10">
        <v>11.449966750144</v>
      </c>
      <c r="S10">
        <v>4.2066804981556345</v>
      </c>
      <c r="T10">
        <v>2.2661225912345628</v>
      </c>
      <c r="U10">
        <v>-9.836101581882815</v>
      </c>
    </row>
    <row r="11" spans="1:21" x14ac:dyDescent="0.35">
      <c r="A11" s="1">
        <v>12</v>
      </c>
      <c r="B11" s="1">
        <v>4</v>
      </c>
      <c r="C11" t="s">
        <v>166</v>
      </c>
      <c r="D11">
        <v>0</v>
      </c>
      <c r="E11">
        <v>6</v>
      </c>
      <c r="F11">
        <v>-0.93093381275073739</v>
      </c>
      <c r="G11">
        <v>-1.9066313499484977</v>
      </c>
      <c r="H11">
        <v>-3.3104398526160992</v>
      </c>
      <c r="I11">
        <v>-1.1401160775756836</v>
      </c>
      <c r="J11">
        <v>1.1349205688968311</v>
      </c>
      <c r="K11">
        <v>2.7710481352189618</v>
      </c>
      <c r="L11">
        <v>4.7885939034712237</v>
      </c>
      <c r="M11">
        <v>2.8599876465537193</v>
      </c>
      <c r="N11">
        <v>0.4809806169254216</v>
      </c>
      <c r="O11">
        <v>-30.013373916611812</v>
      </c>
      <c r="P11">
        <v>-3.2398783396448323</v>
      </c>
      <c r="Q11">
        <v>5.6255045868621778</v>
      </c>
      <c r="R11">
        <v>-9.936791354792831</v>
      </c>
      <c r="S11">
        <v>26.485753812352414</v>
      </c>
      <c r="T11">
        <v>-5.3306547777361857</v>
      </c>
      <c r="U11">
        <v>15.579738313405983</v>
      </c>
    </row>
    <row r="12" spans="1:21" x14ac:dyDescent="0.35">
      <c r="A12" s="1">
        <v>13</v>
      </c>
      <c r="B12" s="1">
        <v>5</v>
      </c>
      <c r="C12" t="s">
        <v>166</v>
      </c>
      <c r="D12">
        <v>1</v>
      </c>
      <c r="E12">
        <v>7</v>
      </c>
      <c r="F12">
        <v>-0.98697083305138733</v>
      </c>
      <c r="G12">
        <v>-0.40875199651584637</v>
      </c>
      <c r="H12">
        <v>0.20565147272478157</v>
      </c>
      <c r="I12">
        <v>-1.206342894213293</v>
      </c>
      <c r="J12">
        <v>0.93746745373327656</v>
      </c>
      <c r="K12">
        <v>0.46144935332939951</v>
      </c>
      <c r="L12">
        <v>0.54608760541060519</v>
      </c>
      <c r="M12">
        <v>2.6880257894795108</v>
      </c>
      <c r="N12">
        <v>4.4561549495249722</v>
      </c>
      <c r="O12">
        <v>-2.9395230616471508</v>
      </c>
      <c r="P12">
        <v>0.35330747381661354</v>
      </c>
      <c r="Q12">
        <v>-3.6456184991261864</v>
      </c>
      <c r="R12">
        <v>19.507130836324222</v>
      </c>
      <c r="S12">
        <v>10.765386022892187</v>
      </c>
      <c r="T12">
        <v>-5.536734429144019</v>
      </c>
      <c r="U12">
        <v>-5.9724295103208078</v>
      </c>
    </row>
    <row r="13" spans="1:21" x14ac:dyDescent="0.35">
      <c r="A13" s="1">
        <v>14</v>
      </c>
      <c r="B13" s="1">
        <v>5</v>
      </c>
      <c r="C13" t="s">
        <v>167</v>
      </c>
      <c r="D13">
        <v>0</v>
      </c>
      <c r="E13">
        <v>6</v>
      </c>
      <c r="F13">
        <v>0.46066882511216534</v>
      </c>
      <c r="G13">
        <v>-0.58182165142622466</v>
      </c>
      <c r="H13">
        <v>0.11495393520425523</v>
      </c>
      <c r="I13">
        <v>1.0814991892421375</v>
      </c>
      <c r="J13">
        <v>2.0618709804265762</v>
      </c>
      <c r="K13">
        <v>0.96453940065390498</v>
      </c>
      <c r="L13">
        <v>1.8778934597350059</v>
      </c>
      <c r="M13">
        <v>2.5602278742412921</v>
      </c>
      <c r="N13">
        <v>-16.87559343928001</v>
      </c>
      <c r="O13">
        <v>-6.5359390519865883</v>
      </c>
      <c r="P13">
        <v>-17.075149372441814</v>
      </c>
      <c r="Q13">
        <v>-14.06491046320636</v>
      </c>
      <c r="R13">
        <v>48.626426266780413</v>
      </c>
      <c r="S13">
        <v>-71.413554242575401</v>
      </c>
      <c r="T13">
        <v>-17.077419767379979</v>
      </c>
      <c r="U13">
        <v>-39.914037838426367</v>
      </c>
    </row>
    <row r="14" spans="1:21" x14ac:dyDescent="0.35">
      <c r="A14" s="1">
        <v>15</v>
      </c>
      <c r="B14" s="1">
        <v>8</v>
      </c>
      <c r="C14" t="s">
        <v>166</v>
      </c>
      <c r="D14">
        <v>4</v>
      </c>
      <c r="E14">
        <v>8</v>
      </c>
      <c r="F14">
        <v>-0.17495703557702313</v>
      </c>
      <c r="G14">
        <v>-0.24270705437196227</v>
      </c>
      <c r="H14">
        <v>-5.8609327751982505</v>
      </c>
      <c r="I14">
        <v>-3.7045985152364267</v>
      </c>
      <c r="J14">
        <v>-3.3295412134108631</v>
      </c>
      <c r="K14">
        <v>-2.3969761286917475</v>
      </c>
      <c r="L14">
        <v>-3.0834676723626586</v>
      </c>
      <c r="M14">
        <v>-3.3405319057898311</v>
      </c>
      <c r="N14">
        <v>4.1504976709074128</v>
      </c>
      <c r="O14">
        <v>-12.09119812739641</v>
      </c>
      <c r="P14">
        <v>-16.378691816706578</v>
      </c>
      <c r="Q14">
        <v>-8.2812086637408129</v>
      </c>
      <c r="R14">
        <v>39.875822392877609</v>
      </c>
      <c r="S14">
        <v>0.36606990493098124</v>
      </c>
      <c r="T14">
        <v>-1.2528629913537657</v>
      </c>
      <c r="U14">
        <v>-8.2255981626147729</v>
      </c>
    </row>
    <row r="15" spans="1:21" x14ac:dyDescent="0.35">
      <c r="A15" s="1">
        <v>16</v>
      </c>
      <c r="B15" s="1">
        <v>7</v>
      </c>
      <c r="C15" t="s">
        <v>167</v>
      </c>
      <c r="D15">
        <v>0</v>
      </c>
      <c r="E15">
        <v>7</v>
      </c>
      <c r="F15">
        <v>0.88253891409988228</v>
      </c>
      <c r="G15">
        <v>-3.9394630737274525</v>
      </c>
      <c r="H15">
        <v>-5.2216948466296174</v>
      </c>
      <c r="I15">
        <v>2.1742746534262807</v>
      </c>
      <c r="J15">
        <v>1.4401200747952458</v>
      </c>
      <c r="K15">
        <v>1.1801027963379056</v>
      </c>
      <c r="L15">
        <v>4.6435067127405745</v>
      </c>
      <c r="M15">
        <v>4.8602460151012679</v>
      </c>
      <c r="N15">
        <v>-30.837936224483428</v>
      </c>
      <c r="O15">
        <v>3.1611607257119942</v>
      </c>
      <c r="P15">
        <v>7.1706094968780292</v>
      </c>
      <c r="Q15">
        <v>-3.5965548406225878</v>
      </c>
      <c r="R15">
        <v>44.579983326988355</v>
      </c>
      <c r="S15">
        <v>10.808984920854414</v>
      </c>
      <c r="T15">
        <v>41.692380271793638</v>
      </c>
      <c r="U15">
        <v>-21.952923631431418</v>
      </c>
    </row>
    <row r="16" spans="1:21" x14ac:dyDescent="0.35">
      <c r="A16" s="1">
        <v>17</v>
      </c>
      <c r="B16" s="1">
        <v>4</v>
      </c>
      <c r="C16" t="s">
        <v>166</v>
      </c>
      <c r="D16">
        <v>1</v>
      </c>
      <c r="E16">
        <v>7</v>
      </c>
      <c r="F16">
        <v>0.67688740914218215</v>
      </c>
      <c r="G16">
        <v>0.63349849423026683</v>
      </c>
      <c r="H16">
        <v>-2.5894170523220055</v>
      </c>
      <c r="I16">
        <v>-2.6782612649714679</v>
      </c>
      <c r="J16">
        <v>2.2994863968353343</v>
      </c>
      <c r="K16">
        <v>1.7648052001845116</v>
      </c>
      <c r="L16">
        <v>8.7197920227495729E-2</v>
      </c>
      <c r="M16">
        <v>3.1191679207616687</v>
      </c>
      <c r="N16">
        <v>-7.4389341249575693</v>
      </c>
      <c r="O16">
        <v>13.444825429213211</v>
      </c>
      <c r="P16">
        <v>3.3064577541377673</v>
      </c>
      <c r="Q16">
        <v>-15.64927351690622</v>
      </c>
      <c r="R16">
        <v>6.8207567179137527</v>
      </c>
      <c r="S16">
        <v>-46.386182073798238</v>
      </c>
      <c r="T16">
        <v>-9.4402196525766158</v>
      </c>
      <c r="U16">
        <v>-27.786353163398985</v>
      </c>
    </row>
    <row r="17" spans="1:21" x14ac:dyDescent="0.35">
      <c r="A17" s="1">
        <v>18</v>
      </c>
      <c r="B17" s="1">
        <v>4</v>
      </c>
      <c r="C17" t="s">
        <v>167</v>
      </c>
      <c r="D17">
        <v>0</v>
      </c>
      <c r="E17">
        <v>7</v>
      </c>
      <c r="F17">
        <v>-1.2565444128679104</v>
      </c>
      <c r="G17">
        <v>-0.22489793749781484</v>
      </c>
      <c r="H17">
        <v>-4.8010690921033188</v>
      </c>
      <c r="I17">
        <v>-2.7961214842731437</v>
      </c>
      <c r="J17">
        <v>4.8773792645845617</v>
      </c>
      <c r="K17">
        <v>9.9646944482255577</v>
      </c>
      <c r="L17">
        <v>7.8432102695131789E-2</v>
      </c>
      <c r="M17">
        <v>1.0240259675575913</v>
      </c>
      <c r="N17">
        <v>-3.0466694483773722</v>
      </c>
      <c r="O17">
        <v>8.7030234291212309</v>
      </c>
      <c r="P17">
        <v>-38.843630079507761</v>
      </c>
      <c r="Q17">
        <v>23.783074304352198</v>
      </c>
      <c r="R17">
        <v>0.8249000713856276</v>
      </c>
      <c r="S17">
        <v>-7.2533983924402037</v>
      </c>
      <c r="T17">
        <v>-12.346767497343222</v>
      </c>
      <c r="U17">
        <v>-7.0170073801218393</v>
      </c>
    </row>
    <row r="18" spans="1:21" x14ac:dyDescent="0.35">
      <c r="A18" s="1">
        <v>19</v>
      </c>
      <c r="B18" s="1">
        <v>4</v>
      </c>
      <c r="C18" t="s">
        <v>167</v>
      </c>
      <c r="D18">
        <v>0</v>
      </c>
      <c r="E18">
        <v>7</v>
      </c>
      <c r="F18">
        <v>-8.691572998760563</v>
      </c>
      <c r="G18">
        <v>-6.5429001332563104</v>
      </c>
      <c r="H18">
        <v>-6.293275693870072</v>
      </c>
      <c r="I18">
        <v>-5.2717435683639735</v>
      </c>
      <c r="J18">
        <v>0.51028145656290747</v>
      </c>
      <c r="K18">
        <v>1.0658922240697279</v>
      </c>
      <c r="L18">
        <v>0.85628796738686219</v>
      </c>
      <c r="M18">
        <v>4.9174836141313136</v>
      </c>
      <c r="N18">
        <v>-46.556243691819589</v>
      </c>
      <c r="O18">
        <v>22.446952920812976</v>
      </c>
      <c r="P18">
        <v>-25.156528657012643</v>
      </c>
      <c r="Q18">
        <v>23.247901706574822</v>
      </c>
      <c r="R18">
        <v>-13.666622791632136</v>
      </c>
      <c r="S18">
        <v>0.11826738911935308</v>
      </c>
      <c r="T18">
        <v>2.4476357544914151</v>
      </c>
      <c r="U18">
        <v>25.217529163731399</v>
      </c>
    </row>
    <row r="20" spans="1:21" x14ac:dyDescent="0.35">
      <c r="O20" t="s">
        <v>193</v>
      </c>
      <c r="P20">
        <f>MEDIAN(P2:P18)</f>
        <v>-3.9277648613754366</v>
      </c>
      <c r="T20">
        <f>MEDIAN(T2:T18)</f>
        <v>2.2661225912345628</v>
      </c>
    </row>
    <row r="21" spans="1:21" x14ac:dyDescent="0.35">
      <c r="E21" t="s">
        <v>169</v>
      </c>
      <c r="F21">
        <f>AVERAGE(F2:F18)</f>
        <v>-1.2788223760123429</v>
      </c>
      <c r="J21">
        <f>AVERAGE(J2:J18)</f>
        <v>1.511295845488517</v>
      </c>
      <c r="O21" t="s">
        <v>3</v>
      </c>
      <c r="P21">
        <f>MIN(P2:P18)</f>
        <v>-38.843630079507761</v>
      </c>
      <c r="T21">
        <f>MIN(T2:T18)</f>
        <v>-27.972533172778384</v>
      </c>
    </row>
    <row r="22" spans="1:21" x14ac:dyDescent="0.35">
      <c r="E22" t="s">
        <v>192</v>
      </c>
      <c r="F22">
        <f>_xlfn.STDEV.P(F2:F18)</f>
        <v>2.5342086393695262</v>
      </c>
      <c r="J22">
        <f>_xlfn.STDEV.P(J2:J18)</f>
        <v>2.4344365852753072</v>
      </c>
      <c r="O22" t="s">
        <v>170</v>
      </c>
      <c r="P22">
        <f>MAX(P2:P18)</f>
        <v>15.071601448355437</v>
      </c>
      <c r="T22">
        <f>MAX(T2:T18)</f>
        <v>137.421269792316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1A5F-9EB0-48D0-808B-B272AFB754BF}">
  <dimension ref="A1:K18"/>
  <sheetViews>
    <sheetView workbookViewId="0">
      <selection activeCell="C2" sqref="C2"/>
    </sheetView>
  </sheetViews>
  <sheetFormatPr baseColWidth="10" defaultRowHeight="14.5" x14ac:dyDescent="0.35"/>
  <cols>
    <col min="1" max="1" width="7" style="1" customWidth="1"/>
    <col min="2" max="2" width="10.81640625" style="1" customWidth="1"/>
  </cols>
  <sheetData>
    <row r="1" spans="1:11" x14ac:dyDescent="0.35">
      <c r="A1" s="2" t="s">
        <v>0</v>
      </c>
      <c r="B1" s="1" t="s">
        <v>5</v>
      </c>
      <c r="C1" s="1" t="s">
        <v>178</v>
      </c>
      <c r="D1" s="1" t="s">
        <v>134</v>
      </c>
      <c r="E1" s="1" t="s">
        <v>135</v>
      </c>
      <c r="F1" s="1" t="s">
        <v>136</v>
      </c>
      <c r="G1" s="1" t="s">
        <v>137</v>
      </c>
      <c r="H1" s="1" t="s">
        <v>138</v>
      </c>
      <c r="I1" s="1" t="s">
        <v>139</v>
      </c>
      <c r="J1" s="1" t="s">
        <v>140</v>
      </c>
      <c r="K1" s="1" t="s">
        <v>141</v>
      </c>
    </row>
    <row r="2" spans="1:11" x14ac:dyDescent="0.35">
      <c r="A2" s="1">
        <v>1</v>
      </c>
      <c r="B2" s="1">
        <v>5</v>
      </c>
      <c r="C2" t="s">
        <v>166</v>
      </c>
      <c r="D2">
        <v>1.109899804359145</v>
      </c>
      <c r="E2">
        <v>1.3035138327625617</v>
      </c>
      <c r="F2">
        <v>-7.4307935907793876</v>
      </c>
      <c r="G2">
        <v>-3.7068567876355019</v>
      </c>
      <c r="H2">
        <v>31.417779243948218</v>
      </c>
      <c r="I2">
        <v>17.311037954656996</v>
      </c>
      <c r="J2">
        <v>-0.24441673649334916</v>
      </c>
      <c r="K2">
        <v>11.01710737801119</v>
      </c>
    </row>
    <row r="3" spans="1:11" x14ac:dyDescent="0.35">
      <c r="A3" s="1">
        <v>2</v>
      </c>
      <c r="B3" s="1">
        <v>9</v>
      </c>
      <c r="C3" t="s">
        <v>166</v>
      </c>
      <c r="D3">
        <v>0.82532220852132809</v>
      </c>
      <c r="E3">
        <v>0.759196048594319</v>
      </c>
      <c r="F3">
        <v>-25.525559201318217</v>
      </c>
      <c r="G3">
        <v>-10.935899903981067</v>
      </c>
      <c r="H3">
        <v>-10.404068124093811</v>
      </c>
      <c r="I3">
        <v>-2.2284688343123946</v>
      </c>
      <c r="J3">
        <v>60.639446949025654</v>
      </c>
      <c r="K3">
        <v>40.894355042309599</v>
      </c>
    </row>
    <row r="4" spans="1:11" x14ac:dyDescent="0.35">
      <c r="A4" s="1">
        <v>3</v>
      </c>
      <c r="B4" s="1">
        <v>5</v>
      </c>
      <c r="C4" t="s">
        <v>167</v>
      </c>
      <c r="D4">
        <v>5.0463563149098434</v>
      </c>
      <c r="E4">
        <v>5.3182990477032774</v>
      </c>
      <c r="F4">
        <v>-6.4651448052174487E-2</v>
      </c>
      <c r="G4">
        <v>-3.0802350764014221</v>
      </c>
      <c r="H4">
        <v>-41.42259766772105</v>
      </c>
      <c r="I4">
        <v>13.264275650337197</v>
      </c>
      <c r="J4">
        <v>-35.606289329854775</v>
      </c>
      <c r="K4">
        <v>19.971213456933413</v>
      </c>
    </row>
    <row r="5" spans="1:11" x14ac:dyDescent="0.35">
      <c r="A5" s="1">
        <v>4</v>
      </c>
      <c r="B5" s="1">
        <v>7</v>
      </c>
      <c r="C5" t="s">
        <v>167</v>
      </c>
      <c r="D5">
        <v>-0.56883082495831161</v>
      </c>
      <c r="E5">
        <v>2.8350016416606252</v>
      </c>
      <c r="F5">
        <v>-17.522697215378685</v>
      </c>
      <c r="G5">
        <v>-4.8271013701338319</v>
      </c>
      <c r="H5">
        <v>-115.57941946985281</v>
      </c>
      <c r="I5">
        <v>-115.76146672021724</v>
      </c>
      <c r="J5">
        <v>135.62114072725839</v>
      </c>
      <c r="K5">
        <v>4.4592707747333691</v>
      </c>
    </row>
    <row r="6" spans="1:11" x14ac:dyDescent="0.35">
      <c r="A6" s="1">
        <v>5</v>
      </c>
      <c r="B6" s="1">
        <v>6</v>
      </c>
      <c r="C6" t="s">
        <v>166</v>
      </c>
      <c r="D6">
        <v>-1.2677072548849679</v>
      </c>
      <c r="E6">
        <v>2.1748260876297252</v>
      </c>
      <c r="F6">
        <v>-22.38353745407467</v>
      </c>
      <c r="G6">
        <v>-23.832945268326071</v>
      </c>
      <c r="H6">
        <v>-34.345110858468956</v>
      </c>
      <c r="I6">
        <v>48.866051187005212</v>
      </c>
      <c r="J6">
        <v>10.934157066872984</v>
      </c>
      <c r="K6">
        <v>32.753056469848786</v>
      </c>
    </row>
    <row r="7" spans="1:11" x14ac:dyDescent="0.35">
      <c r="A7" s="1">
        <v>6</v>
      </c>
      <c r="B7" s="1">
        <v>6</v>
      </c>
      <c r="C7" t="s">
        <v>167</v>
      </c>
      <c r="D7">
        <v>2.568264186710536</v>
      </c>
      <c r="E7">
        <v>1.4093827357734341</v>
      </c>
      <c r="F7">
        <v>-0.67504744868207922</v>
      </c>
      <c r="G7">
        <v>-2.7931298797450808</v>
      </c>
      <c r="H7">
        <v>-4.5313681359155566</v>
      </c>
      <c r="I7">
        <v>0.58332982817481138</v>
      </c>
      <c r="J7">
        <v>-3.0725133221189651</v>
      </c>
      <c r="K7">
        <v>42.145602688689394</v>
      </c>
    </row>
    <row r="8" spans="1:11" x14ac:dyDescent="0.35">
      <c r="A8" s="1">
        <v>7</v>
      </c>
      <c r="B8" s="1">
        <v>6</v>
      </c>
      <c r="C8" t="s">
        <v>166</v>
      </c>
      <c r="D8">
        <v>1.4521232353305038</v>
      </c>
      <c r="E8">
        <v>-2.1107630785350153</v>
      </c>
      <c r="F8">
        <v>-0.40603424510395314</v>
      </c>
      <c r="G8">
        <v>-3.5064096749765241</v>
      </c>
      <c r="H8">
        <v>-22.835530882530804</v>
      </c>
      <c r="I8">
        <v>37.97296960544179</v>
      </c>
      <c r="J8">
        <v>23.710020817221533</v>
      </c>
      <c r="K8">
        <v>94.790147290644342</v>
      </c>
    </row>
    <row r="9" spans="1:11" x14ac:dyDescent="0.35">
      <c r="A9" s="1">
        <v>9</v>
      </c>
      <c r="B9" s="1">
        <v>7</v>
      </c>
      <c r="C9" t="s">
        <v>166</v>
      </c>
      <c r="D9">
        <v>1.5399848545211512</v>
      </c>
      <c r="E9">
        <v>8.9471139302233951</v>
      </c>
      <c r="F9">
        <v>-19.239968206128097</v>
      </c>
      <c r="G9">
        <v>-14.263040104065411</v>
      </c>
      <c r="H9">
        <v>-53.978358715107788</v>
      </c>
      <c r="I9">
        <v>-69.979039738041024</v>
      </c>
      <c r="J9">
        <v>13.306690661477859</v>
      </c>
      <c r="K9">
        <v>8.8802943422846568</v>
      </c>
    </row>
    <row r="10" spans="1:11" x14ac:dyDescent="0.35">
      <c r="A10" s="1">
        <v>10</v>
      </c>
      <c r="B10" s="1">
        <v>4</v>
      </c>
      <c r="C10" t="s">
        <v>167</v>
      </c>
      <c r="D10">
        <v>-6.6644645811847454</v>
      </c>
      <c r="E10">
        <v>-4.0796697216969307</v>
      </c>
      <c r="F10">
        <v>-1.0993101976184789</v>
      </c>
      <c r="G10">
        <v>-1.1953927628008358</v>
      </c>
      <c r="H10">
        <v>24.476884640216525</v>
      </c>
      <c r="I10">
        <v>13.333686070632837</v>
      </c>
      <c r="J10">
        <v>12.415486678588536</v>
      </c>
      <c r="K10">
        <v>-3.0356350601938118</v>
      </c>
    </row>
    <row r="11" spans="1:11" x14ac:dyDescent="0.35">
      <c r="A11" s="1">
        <v>12</v>
      </c>
      <c r="B11" s="1">
        <v>4</v>
      </c>
      <c r="C11" t="s">
        <v>166</v>
      </c>
      <c r="D11">
        <v>0.20398675614609374</v>
      </c>
      <c r="E11">
        <v>0.86441678527046406</v>
      </c>
      <c r="F11">
        <v>1.4781540508551245</v>
      </c>
      <c r="G11">
        <v>1.7198715689780357</v>
      </c>
      <c r="H11">
        <v>-9.4558107378674094</v>
      </c>
      <c r="I11">
        <v>-3.5276201042593982</v>
      </c>
      <c r="J11">
        <v>-8.570533117381018</v>
      </c>
      <c r="K11">
        <v>21.205242900268161</v>
      </c>
    </row>
    <row r="12" spans="1:11" x14ac:dyDescent="0.35">
      <c r="A12" s="1">
        <v>13</v>
      </c>
      <c r="B12" s="1">
        <v>5</v>
      </c>
      <c r="C12" t="s">
        <v>166</v>
      </c>
      <c r="D12">
        <v>-4.9503379318110774E-2</v>
      </c>
      <c r="E12">
        <v>5.2697356813553142E-2</v>
      </c>
      <c r="F12">
        <v>0.75173907813538676</v>
      </c>
      <c r="G12">
        <v>1.4816828952662178</v>
      </c>
      <c r="H12">
        <v>23.963285785849195</v>
      </c>
      <c r="I12">
        <v>7.8258629612450363</v>
      </c>
      <c r="J12">
        <v>-5.1834269553274055</v>
      </c>
      <c r="K12">
        <v>-9.6180480094469942</v>
      </c>
    </row>
    <row r="13" spans="1:11" x14ac:dyDescent="0.35">
      <c r="A13" s="1">
        <v>14</v>
      </c>
      <c r="B13" s="1">
        <v>5</v>
      </c>
      <c r="C13" t="s">
        <v>167</v>
      </c>
      <c r="D13">
        <v>2.5225398055387416</v>
      </c>
      <c r="E13">
        <v>0.38271774922768032</v>
      </c>
      <c r="F13">
        <v>1.9928473949392611</v>
      </c>
      <c r="G13">
        <v>3.6417270634834296</v>
      </c>
      <c r="H13">
        <v>31.750832827500403</v>
      </c>
      <c r="I13">
        <v>-77.949493294561989</v>
      </c>
      <c r="J13">
        <v>-34.152569139821793</v>
      </c>
      <c r="K13">
        <v>-53.978948301632727</v>
      </c>
    </row>
    <row r="14" spans="1:11" x14ac:dyDescent="0.35">
      <c r="A14" s="1">
        <v>15</v>
      </c>
      <c r="B14" s="1">
        <v>8</v>
      </c>
      <c r="C14" t="s">
        <v>166</v>
      </c>
      <c r="D14">
        <v>-3.5044982489878862</v>
      </c>
      <c r="E14">
        <v>-2.6396831830637097</v>
      </c>
      <c r="F14">
        <v>-8.9444004475609091</v>
      </c>
      <c r="G14">
        <v>-7.0451304210262577</v>
      </c>
      <c r="H14">
        <v>44.026320063785022</v>
      </c>
      <c r="I14">
        <v>-11.725128222465429</v>
      </c>
      <c r="J14">
        <v>-17.631554808060343</v>
      </c>
      <c r="K14">
        <v>-16.506806826355586</v>
      </c>
    </row>
    <row r="15" spans="1:11" x14ac:dyDescent="0.35">
      <c r="A15" s="1">
        <v>16</v>
      </c>
      <c r="B15" s="1">
        <v>7</v>
      </c>
      <c r="C15" t="s">
        <v>167</v>
      </c>
      <c r="D15">
        <v>2.3226589888951281</v>
      </c>
      <c r="E15">
        <v>-2.7593602773895469</v>
      </c>
      <c r="F15">
        <v>-0.57818813388904289</v>
      </c>
      <c r="G15">
        <v>7.0345206685275485</v>
      </c>
      <c r="H15">
        <v>13.742047102504927</v>
      </c>
      <c r="I15">
        <v>13.970145646566408</v>
      </c>
      <c r="J15">
        <v>48.862989768671667</v>
      </c>
      <c r="K15">
        <v>-25.549478472054005</v>
      </c>
    </row>
    <row r="16" spans="1:11" x14ac:dyDescent="0.35">
      <c r="A16" s="1">
        <v>17</v>
      </c>
      <c r="B16" s="1">
        <v>4</v>
      </c>
      <c r="C16" t="s">
        <v>166</v>
      </c>
      <c r="D16">
        <v>2.9763738059775164</v>
      </c>
      <c r="E16">
        <v>2.3983036944147784</v>
      </c>
      <c r="F16">
        <v>-2.5022191320945097</v>
      </c>
      <c r="G16">
        <v>0.44090665579020083</v>
      </c>
      <c r="H16">
        <v>-0.61817740704381663</v>
      </c>
      <c r="I16">
        <v>-32.941356644585028</v>
      </c>
      <c r="J16">
        <v>-6.1337618984388484</v>
      </c>
      <c r="K16">
        <v>-43.435626680305205</v>
      </c>
    </row>
    <row r="17" spans="1:11" x14ac:dyDescent="0.35">
      <c r="A17" s="1">
        <v>18</v>
      </c>
      <c r="B17" s="1">
        <v>4</v>
      </c>
      <c r="C17" t="s">
        <v>167</v>
      </c>
      <c r="D17">
        <v>3.6208348517166513</v>
      </c>
      <c r="E17">
        <v>9.7397965107277429</v>
      </c>
      <c r="F17">
        <v>-4.722636989408187</v>
      </c>
      <c r="G17">
        <v>-1.7720955167155523</v>
      </c>
      <c r="H17">
        <v>-2.2217693769917446</v>
      </c>
      <c r="I17">
        <v>1.4496250366810273</v>
      </c>
      <c r="J17">
        <v>-51.190397576850984</v>
      </c>
      <c r="K17">
        <v>16.766066924230358</v>
      </c>
    </row>
    <row r="18" spans="1:11" x14ac:dyDescent="0.35">
      <c r="A18" s="1">
        <v>19</v>
      </c>
      <c r="B18" s="1">
        <v>4</v>
      </c>
      <c r="C18" t="s">
        <v>167</v>
      </c>
      <c r="D18">
        <v>-8.1812915421976555</v>
      </c>
      <c r="E18">
        <v>-5.4770079091865824</v>
      </c>
      <c r="F18">
        <v>-5.4369877264832098</v>
      </c>
      <c r="G18">
        <v>-0.35425995423265988</v>
      </c>
      <c r="H18">
        <v>-60.222866483451725</v>
      </c>
      <c r="I18">
        <v>22.565220309932329</v>
      </c>
      <c r="J18">
        <v>-22.708892902521228</v>
      </c>
      <c r="K18">
        <v>48.465430870306221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9662-C451-4421-84F0-444D2161BDDF}">
  <dimension ref="A1:L18"/>
  <sheetViews>
    <sheetView workbookViewId="0">
      <selection activeCell="D2" sqref="D2"/>
    </sheetView>
  </sheetViews>
  <sheetFormatPr baseColWidth="10" defaultRowHeight="14.5" x14ac:dyDescent="0.35"/>
  <sheetData>
    <row r="1" spans="1:12" s="1" customFormat="1" x14ac:dyDescent="0.35">
      <c r="A1" s="1" t="s">
        <v>0</v>
      </c>
      <c r="B1" s="1" t="s">
        <v>5</v>
      </c>
      <c r="C1" s="1" t="s">
        <v>179</v>
      </c>
      <c r="D1" s="1" t="s">
        <v>178</v>
      </c>
      <c r="E1" s="1" t="s">
        <v>158</v>
      </c>
      <c r="F1" s="1" t="s">
        <v>159</v>
      </c>
      <c r="G1" s="1" t="s">
        <v>160</v>
      </c>
      <c r="H1" s="1" t="s">
        <v>161</v>
      </c>
      <c r="I1" s="1" t="s">
        <v>162</v>
      </c>
      <c r="J1" s="1" t="s">
        <v>163</v>
      </c>
      <c r="K1" s="1" t="s">
        <v>164</v>
      </c>
      <c r="L1" s="1" t="s">
        <v>165</v>
      </c>
    </row>
    <row r="2" spans="1:12" x14ac:dyDescent="0.35">
      <c r="A2">
        <v>1</v>
      </c>
      <c r="B2">
        <v>5</v>
      </c>
      <c r="C2" t="s">
        <v>142</v>
      </c>
      <c r="D2" t="s">
        <v>166</v>
      </c>
      <c r="E2">
        <v>2.0558428126572466</v>
      </c>
      <c r="F2">
        <v>-1.283525686669833</v>
      </c>
      <c r="G2">
        <v>1.2264510831227255</v>
      </c>
      <c r="H2">
        <v>-2.8248312253164016</v>
      </c>
      <c r="I2">
        <v>-27.424092986046418</v>
      </c>
      <c r="J2">
        <v>-33.773270825557802</v>
      </c>
      <c r="K2">
        <v>-22.03786367354104</v>
      </c>
      <c r="L2">
        <v>-11.364123474847617</v>
      </c>
    </row>
    <row r="3" spans="1:12" x14ac:dyDescent="0.35">
      <c r="A3">
        <v>2</v>
      </c>
      <c r="B3">
        <v>9</v>
      </c>
      <c r="C3" t="s">
        <v>143</v>
      </c>
      <c r="D3" t="s">
        <v>166</v>
      </c>
      <c r="E3">
        <v>-3.2322663159286833</v>
      </c>
      <c r="F3">
        <v>2.6410414147647998E-2</v>
      </c>
      <c r="G3">
        <v>-5.9280527435671644</v>
      </c>
      <c r="H3">
        <v>-16.153583960264669</v>
      </c>
      <c r="I3">
        <v>-8.939238937064772</v>
      </c>
      <c r="J3">
        <v>0.2583853717683553</v>
      </c>
      <c r="K3">
        <v>-20.155281734959999</v>
      </c>
      <c r="L3">
        <v>41.28993602099041</v>
      </c>
    </row>
    <row r="4" spans="1:12" x14ac:dyDescent="0.35">
      <c r="A4">
        <v>3</v>
      </c>
      <c r="B4">
        <v>5</v>
      </c>
      <c r="C4" t="s">
        <v>144</v>
      </c>
      <c r="D4" t="s">
        <v>167</v>
      </c>
      <c r="E4">
        <v>-5.4863995770320031</v>
      </c>
      <c r="F4">
        <v>-10.125080633402206</v>
      </c>
      <c r="G4">
        <v>-3.1278233928922248</v>
      </c>
      <c r="H4">
        <v>-4.4455205885146398</v>
      </c>
      <c r="I4">
        <v>26.95535234876229</v>
      </c>
      <c r="J4">
        <v>7.6940670652136589</v>
      </c>
      <c r="K4">
        <v>14.325112495884753</v>
      </c>
      <c r="L4">
        <v>20.653001293453798</v>
      </c>
    </row>
    <row r="5" spans="1:12" x14ac:dyDescent="0.35">
      <c r="A5">
        <v>4</v>
      </c>
      <c r="B5">
        <v>7</v>
      </c>
      <c r="C5" t="s">
        <v>145</v>
      </c>
      <c r="D5" t="s">
        <v>167</v>
      </c>
      <c r="E5">
        <v>-1.2816722837680885</v>
      </c>
      <c r="F5">
        <v>-4.2877744509590485</v>
      </c>
      <c r="G5">
        <v>18.696164172688313</v>
      </c>
      <c r="H5">
        <v>9.3550715777313656</v>
      </c>
      <c r="I5">
        <v>154.59284565913285</v>
      </c>
      <c r="J5">
        <v>105.21828886897674</v>
      </c>
      <c r="K5">
        <v>-98.319014293786381</v>
      </c>
      <c r="L5">
        <v>0.42185733054600405</v>
      </c>
    </row>
    <row r="6" spans="1:12" x14ac:dyDescent="0.35">
      <c r="A6">
        <v>5</v>
      </c>
      <c r="B6">
        <v>6</v>
      </c>
      <c r="C6" t="s">
        <v>146</v>
      </c>
      <c r="D6" t="s">
        <v>166</v>
      </c>
      <c r="E6">
        <v>1.1769505844364261</v>
      </c>
      <c r="F6">
        <v>-1.5673107457107704</v>
      </c>
      <c r="G6">
        <v>-0.73413326971036952</v>
      </c>
      <c r="H6">
        <v>-3.3695886983030903</v>
      </c>
      <c r="I6">
        <v>63.963797508606234</v>
      </c>
      <c r="J6">
        <v>-62.879262208621014</v>
      </c>
      <c r="K6">
        <v>28.590715992299636</v>
      </c>
      <c r="L6">
        <v>-29.954094991507048</v>
      </c>
    </row>
    <row r="7" spans="1:12" x14ac:dyDescent="0.35">
      <c r="A7">
        <v>6</v>
      </c>
      <c r="B7">
        <v>6</v>
      </c>
      <c r="C7" t="s">
        <v>147</v>
      </c>
      <c r="D7" t="s">
        <v>167</v>
      </c>
      <c r="E7">
        <v>-2.7402465002797243</v>
      </c>
      <c r="F7">
        <v>-2.0830811866415786</v>
      </c>
      <c r="G7">
        <v>-5.1030845151556008</v>
      </c>
      <c r="H7">
        <v>-2.3286834553777567</v>
      </c>
      <c r="I7">
        <v>-26.491313698241783</v>
      </c>
      <c r="J7">
        <v>-9.2139319228535612</v>
      </c>
      <c r="K7">
        <v>16.975048253588398</v>
      </c>
      <c r="L7">
        <v>-21.319698704961013</v>
      </c>
    </row>
    <row r="8" spans="1:12" x14ac:dyDescent="0.35">
      <c r="A8">
        <v>7</v>
      </c>
      <c r="B8">
        <v>6</v>
      </c>
      <c r="C8" t="s">
        <v>148</v>
      </c>
      <c r="D8" t="s">
        <v>166</v>
      </c>
      <c r="E8">
        <v>3.381541207701602</v>
      </c>
      <c r="F8">
        <v>4.6530502340114737</v>
      </c>
      <c r="G8">
        <v>1.4666779792256079</v>
      </c>
      <c r="H8">
        <v>-1.547672027414464</v>
      </c>
      <c r="I8">
        <v>5.7312176164386415</v>
      </c>
      <c r="J8">
        <v>-41.892580078671585</v>
      </c>
      <c r="K8">
        <v>-18.480741627939182</v>
      </c>
      <c r="L8">
        <v>-12.686371883687741</v>
      </c>
    </row>
    <row r="9" spans="1:12" x14ac:dyDescent="0.35">
      <c r="A9">
        <v>9</v>
      </c>
      <c r="B9">
        <v>7</v>
      </c>
      <c r="C9" t="s">
        <v>149</v>
      </c>
      <c r="D9" t="s">
        <v>166</v>
      </c>
      <c r="E9">
        <v>-11.027110806787334</v>
      </c>
      <c r="F9">
        <v>-11.075281234232122</v>
      </c>
      <c r="G9">
        <v>8.680809166497454</v>
      </c>
      <c r="H9">
        <v>3.9228598391642606</v>
      </c>
      <c r="I9">
        <v>60.456230152391214</v>
      </c>
      <c r="J9">
        <v>38.139183439039357</v>
      </c>
      <c r="K9">
        <v>1.1322838613388058</v>
      </c>
      <c r="L9">
        <v>-38.849136978797048</v>
      </c>
    </row>
    <row r="10" spans="1:12" x14ac:dyDescent="0.35">
      <c r="A10">
        <v>10</v>
      </c>
      <c r="B10">
        <v>4</v>
      </c>
      <c r="C10" t="s">
        <v>150</v>
      </c>
      <c r="D10" t="s">
        <v>167</v>
      </c>
      <c r="E10">
        <v>5.8354472481495492</v>
      </c>
      <c r="F10">
        <v>3.128578310046521</v>
      </c>
      <c r="G10">
        <v>2.8453291040895436</v>
      </c>
      <c r="H10">
        <v>-2.6100889228255681</v>
      </c>
      <c r="I10">
        <v>-33.338357946737972</v>
      </c>
      <c r="J10">
        <v>31.908887330070158</v>
      </c>
      <c r="K10">
        <v>-22.778536169849801</v>
      </c>
      <c r="L10">
        <v>46.840729540645214</v>
      </c>
    </row>
    <row r="11" spans="1:12" x14ac:dyDescent="0.35">
      <c r="A11">
        <v>12</v>
      </c>
      <c r="B11">
        <v>4</v>
      </c>
      <c r="C11" t="s">
        <v>151</v>
      </c>
      <c r="D11" t="s">
        <v>166</v>
      </c>
      <c r="E11">
        <v>-3.5167105438110013</v>
      </c>
      <c r="F11">
        <v>1.5292503924482759</v>
      </c>
      <c r="G11">
        <v>0.15185163191939921</v>
      </c>
      <c r="H11">
        <v>1.2186745716439304</v>
      </c>
      <c r="I11">
        <v>44.82456495352983</v>
      </c>
      <c r="J11">
        <v>-40.954737689322997</v>
      </c>
      <c r="K11">
        <v>0.75656030083740688</v>
      </c>
      <c r="L11">
        <v>2.6693385452618372</v>
      </c>
    </row>
    <row r="12" spans="1:12" x14ac:dyDescent="0.35">
      <c r="A12">
        <v>13</v>
      </c>
      <c r="B12">
        <v>5</v>
      </c>
      <c r="C12" t="s">
        <v>152</v>
      </c>
      <c r="D12" t="s">
        <v>166</v>
      </c>
      <c r="E12">
        <v>0.6592006100284209</v>
      </c>
      <c r="F12">
        <v>-0.49155713501666298</v>
      </c>
      <c r="G12">
        <v>-27.524881027973166</v>
      </c>
      <c r="H12">
        <v>-21.403868718048656</v>
      </c>
      <c r="I12">
        <v>-27.727874655966019</v>
      </c>
      <c r="J12">
        <v>-29.058315485628015</v>
      </c>
      <c r="K12">
        <v>37.616774183899793</v>
      </c>
      <c r="L12">
        <v>6.2990302723946172</v>
      </c>
    </row>
    <row r="13" spans="1:12" x14ac:dyDescent="0.35">
      <c r="A13">
        <v>14</v>
      </c>
      <c r="B13">
        <v>5</v>
      </c>
      <c r="C13" t="s">
        <v>153</v>
      </c>
      <c r="D13" t="s">
        <v>167</v>
      </c>
      <c r="E13">
        <v>0.25416688983762015</v>
      </c>
      <c r="F13">
        <v>2.4941756964270922</v>
      </c>
      <c r="G13">
        <v>2.4169305354472215</v>
      </c>
      <c r="H13">
        <v>2.3211783369371801</v>
      </c>
      <c r="I13">
        <v>-77.16333083745721</v>
      </c>
      <c r="J13">
        <v>-3.9516119855828151</v>
      </c>
      <c r="K13">
        <v>-23.343025289506215</v>
      </c>
      <c r="L13">
        <v>10.835881450061947</v>
      </c>
    </row>
    <row r="14" spans="1:12" x14ac:dyDescent="0.35">
      <c r="A14">
        <v>15</v>
      </c>
      <c r="B14">
        <v>8</v>
      </c>
      <c r="C14" t="s">
        <v>154</v>
      </c>
      <c r="D14" t="s">
        <v>166</v>
      </c>
      <c r="E14">
        <v>-1.5706216559118218</v>
      </c>
      <c r="F14">
        <v>-0.79952172750371631</v>
      </c>
      <c r="G14">
        <v>-7.6302377937577432</v>
      </c>
      <c r="H14">
        <v>-1.9108006461037235</v>
      </c>
      <c r="I14">
        <v>-20.862625362754613</v>
      </c>
      <c r="J14">
        <v>14.930849407604398</v>
      </c>
      <c r="K14">
        <v>15.653675467430219</v>
      </c>
      <c r="L14">
        <v>-30.88921604637585</v>
      </c>
    </row>
    <row r="15" spans="1:12" x14ac:dyDescent="0.35">
      <c r="A15">
        <v>16</v>
      </c>
      <c r="B15">
        <v>7</v>
      </c>
      <c r="C15" t="s">
        <v>155</v>
      </c>
      <c r="D15" t="s">
        <v>167</v>
      </c>
      <c r="E15">
        <v>-4.9587613747902282</v>
      </c>
      <c r="F15">
        <v>0.15517513217983492</v>
      </c>
      <c r="G15">
        <v>-0.44666718978010067</v>
      </c>
      <c r="H15">
        <v>0.96429900531400392</v>
      </c>
      <c r="I15">
        <v>3.5951608667548385</v>
      </c>
      <c r="J15">
        <v>-31.328575803458222</v>
      </c>
      <c r="K15">
        <v>-46.906775549884827</v>
      </c>
      <c r="L15">
        <v>-17.683258183866627</v>
      </c>
    </row>
    <row r="16" spans="1:12" x14ac:dyDescent="0.35">
      <c r="A16">
        <v>17</v>
      </c>
      <c r="B16">
        <v>4</v>
      </c>
      <c r="C16" t="s">
        <v>154</v>
      </c>
      <c r="D16" t="s">
        <v>166</v>
      </c>
      <c r="E16">
        <v>-0.38411516241556853</v>
      </c>
      <c r="F16">
        <v>0.48852393454184551</v>
      </c>
      <c r="G16">
        <v>-3.420584899317106</v>
      </c>
      <c r="H16">
        <v>-2.2330763708900037</v>
      </c>
      <c r="I16">
        <v>-24.985035336231249</v>
      </c>
      <c r="J16">
        <v>89.578674629770575</v>
      </c>
      <c r="K16">
        <v>-35.320276885085207</v>
      </c>
      <c r="L16">
        <v>-36.163116418386608</v>
      </c>
    </row>
    <row r="17" spans="1:12" x14ac:dyDescent="0.35">
      <c r="A17">
        <v>18</v>
      </c>
      <c r="B17">
        <v>4</v>
      </c>
      <c r="C17" t="s">
        <v>156</v>
      </c>
      <c r="D17" t="s">
        <v>167</v>
      </c>
      <c r="E17">
        <v>-2.5735359877504465</v>
      </c>
      <c r="F17">
        <v>-5.0206775268811015</v>
      </c>
      <c r="G17">
        <v>-3.4573228260286584</v>
      </c>
      <c r="H17">
        <v>-4.4005753867818811</v>
      </c>
      <c r="I17">
        <v>-10.294952076966837</v>
      </c>
      <c r="J17">
        <v>33.260854795091234</v>
      </c>
      <c r="K17">
        <v>23.568829985981665</v>
      </c>
      <c r="L17">
        <v>-27.759982836489968</v>
      </c>
    </row>
    <row r="18" spans="1:12" x14ac:dyDescent="0.35">
      <c r="A18">
        <v>19</v>
      </c>
      <c r="B18">
        <v>4</v>
      </c>
      <c r="C18" t="s">
        <v>157</v>
      </c>
      <c r="D18" t="s">
        <v>167</v>
      </c>
      <c r="E18">
        <v>-0.23766544263848743</v>
      </c>
      <c r="F18">
        <v>0.44366633206328743</v>
      </c>
      <c r="G18">
        <v>-3.2907706920370003</v>
      </c>
      <c r="H18">
        <v>-5.4917358495435877</v>
      </c>
      <c r="I18">
        <v>-7.3861226658382293</v>
      </c>
      <c r="J18">
        <v>-35.717876612425755</v>
      </c>
      <c r="K18">
        <v>77.340886053780991</v>
      </c>
      <c r="L18">
        <v>-3.9554529839223846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A517-3408-5E43-9C0E-6817D1E81580}">
  <dimension ref="A1:DI24"/>
  <sheetViews>
    <sheetView workbookViewId="0">
      <selection activeCell="CK32" sqref="CK32"/>
    </sheetView>
  </sheetViews>
  <sheetFormatPr baseColWidth="10" defaultColWidth="10.81640625" defaultRowHeight="14.5" x14ac:dyDescent="0.35"/>
  <cols>
    <col min="1" max="17" width="10.81640625" style="1"/>
  </cols>
  <sheetData>
    <row r="1" spans="1:113" s="1" customFormat="1" x14ac:dyDescent="0.35">
      <c r="A1" s="1" t="s">
        <v>180</v>
      </c>
      <c r="B1" s="1" t="s">
        <v>1</v>
      </c>
      <c r="C1" s="1" t="s">
        <v>181</v>
      </c>
      <c r="D1" s="1" t="s">
        <v>182</v>
      </c>
      <c r="E1" s="1" t="s">
        <v>183</v>
      </c>
      <c r="F1" s="1" t="s">
        <v>184</v>
      </c>
      <c r="G1" s="1" t="s">
        <v>185</v>
      </c>
      <c r="H1" s="1" t="s">
        <v>2</v>
      </c>
      <c r="I1" s="1" t="s">
        <v>186</v>
      </c>
      <c r="J1" s="1" t="s">
        <v>181</v>
      </c>
      <c r="K1" s="1" t="s">
        <v>187</v>
      </c>
      <c r="L1" s="1" t="s">
        <v>188</v>
      </c>
      <c r="M1" s="1" t="s">
        <v>189</v>
      </c>
      <c r="N1" s="1" t="s">
        <v>190</v>
      </c>
      <c r="O1" s="1" t="s">
        <v>191</v>
      </c>
      <c r="P1" s="1" t="s">
        <v>4</v>
      </c>
      <c r="Q1" s="1" t="s">
        <v>5</v>
      </c>
      <c r="R1" s="4" t="s">
        <v>6</v>
      </c>
      <c r="S1" s="4" t="s">
        <v>7</v>
      </c>
      <c r="T1" s="4" t="s">
        <v>8</v>
      </c>
      <c r="U1" s="4" t="s">
        <v>9</v>
      </c>
      <c r="V1" s="4" t="s">
        <v>10</v>
      </c>
      <c r="W1" s="4" t="s">
        <v>11</v>
      </c>
      <c r="X1" s="4" t="s">
        <v>12</v>
      </c>
      <c r="Y1" s="4" t="s">
        <v>13</v>
      </c>
      <c r="Z1" s="4" t="s">
        <v>14</v>
      </c>
      <c r="AA1" s="4" t="s">
        <v>15</v>
      </c>
      <c r="AB1" s="4" t="s">
        <v>16</v>
      </c>
      <c r="AC1" s="4" t="s">
        <v>17</v>
      </c>
      <c r="AD1" s="4" t="s">
        <v>18</v>
      </c>
      <c r="AE1" s="4" t="s">
        <v>19</v>
      </c>
      <c r="AF1" s="4" t="s">
        <v>20</v>
      </c>
      <c r="AG1" s="4" t="s">
        <v>21</v>
      </c>
      <c r="AH1" s="4" t="s">
        <v>22</v>
      </c>
      <c r="AI1" s="4" t="s">
        <v>23</v>
      </c>
      <c r="AJ1" s="4" t="s">
        <v>24</v>
      </c>
      <c r="AK1" s="4" t="s">
        <v>25</v>
      </c>
      <c r="AL1" s="4" t="s">
        <v>26</v>
      </c>
      <c r="AM1" s="4" t="s">
        <v>27</v>
      </c>
      <c r="AN1" s="4" t="s">
        <v>28</v>
      </c>
      <c r="AO1" s="4" t="s">
        <v>29</v>
      </c>
      <c r="AP1" s="1" t="s">
        <v>30</v>
      </c>
      <c r="AQ1" s="1" t="s">
        <v>31</v>
      </c>
      <c r="AR1" s="1" t="s">
        <v>32</v>
      </c>
      <c r="AS1" s="1" t="s">
        <v>33</v>
      </c>
      <c r="AT1" s="1" t="s">
        <v>34</v>
      </c>
      <c r="AU1" s="1" t="s">
        <v>35</v>
      </c>
      <c r="AV1" s="1" t="s">
        <v>36</v>
      </c>
      <c r="AW1" s="1" t="s">
        <v>37</v>
      </c>
      <c r="AX1" s="1" t="s">
        <v>38</v>
      </c>
      <c r="AY1" s="1" t="s">
        <v>39</v>
      </c>
      <c r="AZ1" s="1" t="s">
        <v>40</v>
      </c>
      <c r="BA1" s="1" t="s">
        <v>41</v>
      </c>
      <c r="BB1" s="1" t="s">
        <v>42</v>
      </c>
      <c r="BC1" s="1" t="s">
        <v>43</v>
      </c>
      <c r="BD1" s="1" t="s">
        <v>44</v>
      </c>
      <c r="BE1" s="1" t="s">
        <v>45</v>
      </c>
      <c r="BF1" s="1" t="s">
        <v>46</v>
      </c>
      <c r="BG1" s="1" t="s">
        <v>47</v>
      </c>
      <c r="BH1" s="1" t="s">
        <v>48</v>
      </c>
      <c r="BI1" s="1" t="s">
        <v>49</v>
      </c>
      <c r="BJ1" s="1" t="s">
        <v>50</v>
      </c>
      <c r="BK1" s="1" t="s">
        <v>51</v>
      </c>
      <c r="BL1" s="1" t="s">
        <v>52</v>
      </c>
      <c r="BM1" s="1" t="s">
        <v>53</v>
      </c>
      <c r="BN1" s="1" t="s">
        <v>54</v>
      </c>
      <c r="BO1" s="1" t="s">
        <v>55</v>
      </c>
      <c r="BP1" s="1" t="s">
        <v>56</v>
      </c>
      <c r="BQ1" s="1" t="s">
        <v>57</v>
      </c>
      <c r="BR1" s="1" t="s">
        <v>58</v>
      </c>
      <c r="BS1" s="1" t="s">
        <v>59</v>
      </c>
      <c r="BT1" s="1" t="s">
        <v>60</v>
      </c>
      <c r="BU1" s="1" t="s">
        <v>61</v>
      </c>
      <c r="BV1" s="1" t="s">
        <v>62</v>
      </c>
      <c r="BW1" s="1" t="s">
        <v>63</v>
      </c>
      <c r="BX1" s="1" t="s">
        <v>64</v>
      </c>
      <c r="BY1" s="1" t="s">
        <v>65</v>
      </c>
      <c r="BZ1" s="1" t="s">
        <v>66</v>
      </c>
      <c r="CA1" s="1" t="s">
        <v>67</v>
      </c>
      <c r="CB1" s="1" t="s">
        <v>68</v>
      </c>
      <c r="CC1" s="1" t="s">
        <v>69</v>
      </c>
      <c r="CD1" s="1" t="s">
        <v>70</v>
      </c>
      <c r="CE1" s="1" t="s">
        <v>71</v>
      </c>
      <c r="CF1" s="1" t="s">
        <v>72</v>
      </c>
      <c r="CG1" s="1" t="s">
        <v>73</v>
      </c>
      <c r="CH1" s="1" t="s">
        <v>74</v>
      </c>
      <c r="CI1" s="1" t="s">
        <v>75</v>
      </c>
      <c r="CJ1" s="1" t="s">
        <v>76</v>
      </c>
      <c r="CK1" s="1" t="s">
        <v>77</v>
      </c>
      <c r="CL1" s="4" t="s">
        <v>78</v>
      </c>
      <c r="CM1" s="4" t="s">
        <v>79</v>
      </c>
      <c r="CN1" s="4" t="s">
        <v>80</v>
      </c>
      <c r="CO1" s="4" t="s">
        <v>81</v>
      </c>
      <c r="CP1" s="4" t="s">
        <v>82</v>
      </c>
      <c r="CQ1" s="4" t="s">
        <v>83</v>
      </c>
      <c r="CR1" s="4" t="s">
        <v>84</v>
      </c>
      <c r="CS1" s="4" t="s">
        <v>85</v>
      </c>
      <c r="CT1" s="4" t="s">
        <v>86</v>
      </c>
      <c r="CU1" s="4" t="s">
        <v>87</v>
      </c>
      <c r="CV1" s="4" t="s">
        <v>88</v>
      </c>
      <c r="CW1" s="4" t="s">
        <v>89</v>
      </c>
      <c r="CX1" s="4" t="s">
        <v>90</v>
      </c>
      <c r="CY1" s="4" t="s">
        <v>91</v>
      </c>
      <c r="CZ1" s="4" t="s">
        <v>92</v>
      </c>
      <c r="DA1" s="4" t="s">
        <v>93</v>
      </c>
      <c r="DB1" s="4" t="s">
        <v>94</v>
      </c>
      <c r="DC1" s="4" t="s">
        <v>95</v>
      </c>
      <c r="DD1" s="4" t="s">
        <v>96</v>
      </c>
      <c r="DE1" s="4" t="s">
        <v>97</v>
      </c>
      <c r="DF1" s="4" t="s">
        <v>98</v>
      </c>
      <c r="DG1" s="4" t="s">
        <v>99</v>
      </c>
      <c r="DH1" s="4" t="s">
        <v>100</v>
      </c>
      <c r="DI1" s="4" t="s">
        <v>101</v>
      </c>
    </row>
    <row r="2" spans="1:113" x14ac:dyDescent="0.35">
      <c r="A2" s="1">
        <v>1</v>
      </c>
      <c r="B2" s="1">
        <v>1</v>
      </c>
      <c r="C2" s="1">
        <v>1</v>
      </c>
      <c r="D2" s="1">
        <v>24</v>
      </c>
      <c r="E2" s="1">
        <v>1</v>
      </c>
      <c r="F2" s="1">
        <v>54.3</v>
      </c>
      <c r="G2" s="1">
        <v>162</v>
      </c>
      <c r="H2" s="1">
        <f>F2/((G2/100)*(G2/100))</f>
        <v>20.690443529949697</v>
      </c>
      <c r="I2" s="1">
        <v>1</v>
      </c>
      <c r="J2" s="1">
        <v>1</v>
      </c>
      <c r="K2" s="1">
        <v>1</v>
      </c>
      <c r="L2" s="1">
        <v>2</v>
      </c>
      <c r="M2" s="1">
        <v>70</v>
      </c>
      <c r="N2" s="1">
        <f>L2*M2</f>
        <v>140</v>
      </c>
      <c r="O2" s="1">
        <v>60</v>
      </c>
      <c r="P2" s="1">
        <v>95</v>
      </c>
      <c r="Q2" s="1">
        <v>5</v>
      </c>
      <c r="R2">
        <f>120+(20*LOG([1]SPSS!Z2))</f>
        <v>84.56147343605673</v>
      </c>
      <c r="S2">
        <f>120+(20*LOG([1]SPSS!AA2))</f>
        <v>83.003506684710999</v>
      </c>
      <c r="T2">
        <f>120+(20*LOG([1]SPSS!AB2))</f>
        <v>85.597442238587846</v>
      </c>
      <c r="U2">
        <f>120+(20*LOG([1]SPSS!AC2))</f>
        <v>86.020942541405248</v>
      </c>
      <c r="V2">
        <f>120+(20*LOG([1]SPSS!AD2))</f>
        <v>86.269872329744629</v>
      </c>
      <c r="W2">
        <f>120+(20*LOG([1]SPSS!AE2))</f>
        <v>84.121873789536068</v>
      </c>
      <c r="X2">
        <f>120+(20*LOG([1]SPSS!AF2))</f>
        <v>92.53598062905948</v>
      </c>
      <c r="Y2">
        <f>120+(20*LOG([1]SPSS!AG2))</f>
        <v>87.787894037142138</v>
      </c>
      <c r="Z2">
        <f>120+(20*LOG([1]SPSS!AH2))</f>
        <v>91.593308553041368</v>
      </c>
      <c r="AA2">
        <f>120+(20*LOG([1]SPSS!AI2))</f>
        <v>91.767871886564762</v>
      </c>
      <c r="AB2">
        <f>120+(20*LOG([1]SPSS!AJ2))</f>
        <v>88.758347789448095</v>
      </c>
      <c r="AC2">
        <f>120+(20*LOG([1]SPSS!AK2))</f>
        <v>92.215973431499307</v>
      </c>
      <c r="AD2">
        <f>120+(20*LOG([1]SPSS!AL2))</f>
        <v>84.38796982360725</v>
      </c>
      <c r="AE2">
        <f>120+(20*LOG([1]SPSS!AM2))</f>
        <v>87.055836379312126</v>
      </c>
      <c r="AF2">
        <f>120+(20*LOG([1]SPSS!AN2))</f>
        <v>86.517743638092526</v>
      </c>
      <c r="AG2">
        <f>120+(20*LOG([1]SPSS!AO2))</f>
        <v>85.987243270254368</v>
      </c>
      <c r="AH2">
        <f>120+(20*LOG([1]SPSS!AP2))</f>
        <v>87.041827314677548</v>
      </c>
      <c r="AI2">
        <f>120+(20*LOG([1]SPSS!AQ2))</f>
        <v>87.906300168216276</v>
      </c>
      <c r="AJ2">
        <f>120+(20*LOG([1]SPSS!AR2))</f>
        <v>91.972147553077562</v>
      </c>
      <c r="AK2">
        <f>120+(20*LOG([1]SPSS!AS2))</f>
        <v>89.289440554215517</v>
      </c>
      <c r="AL2">
        <f>120+(20*LOG([1]SPSS!AT2))</f>
        <v>86.710477121439013</v>
      </c>
      <c r="AM2">
        <f>120+(20*LOG([1]SPSS!AU2))</f>
        <v>91.986030342615976</v>
      </c>
      <c r="AN2">
        <f>120+(20*LOG([1]SPSS!AV2))</f>
        <v>91.288697652097142</v>
      </c>
      <c r="AO2">
        <f>120+(20*LOG([1]SPSS!AW2))</f>
        <v>85.006240784729528</v>
      </c>
      <c r="AP2">
        <f>120+(20*LOG([1]SPSS!BV2))</f>
        <v>79.131510123203469</v>
      </c>
      <c r="AQ2">
        <f>120+(20*LOG([1]SPSS!BW2))</f>
        <v>76.690576857830138</v>
      </c>
      <c r="AR2">
        <f>120+(20*LOG([1]SPSS!BX2))</f>
        <v>78.737284671601742</v>
      </c>
      <c r="AS2">
        <f>120+(20*LOG([1]SPSS!BY2))</f>
        <v>79.4660711809736</v>
      </c>
      <c r="AT2">
        <f>120+(20*LOG([1]SPSS!BZ2))</f>
        <v>78.817131060984693</v>
      </c>
      <c r="AU2">
        <f>120+(20*LOG([1]SPSS!CA2))</f>
        <v>77.465846043346517</v>
      </c>
      <c r="AV2">
        <f>120+(20*LOG([1]SPSS!CB2))</f>
        <v>81.625513634966126</v>
      </c>
      <c r="AW2">
        <f>120+(20*LOG([1]SPSS!CC2))</f>
        <v>77.907262910971639</v>
      </c>
      <c r="AX2">
        <f>120+(20*LOG([1]SPSS!CD2))</f>
        <v>82.151453187692255</v>
      </c>
      <c r="AY2">
        <f>120+(20*LOG([1]SPSS!CE2))</f>
        <v>81.458682314638168</v>
      </c>
      <c r="AZ2">
        <f>120+(20*LOG([1]SPSS!CF2))</f>
        <v>78.148429406587354</v>
      </c>
      <c r="BA2">
        <f>120+(20*LOG([1]SPSS!CG2))</f>
        <v>82.319993138697612</v>
      </c>
      <c r="BB2">
        <f>120+(20*LOG([1]SPSS!CH2))</f>
        <v>80.474367888814214</v>
      </c>
      <c r="BC2">
        <f>120+(20*LOG([1]SPSS!CI2))</f>
        <v>82.713285627456671</v>
      </c>
      <c r="BD2">
        <f>120+(20*LOG([1]SPSS!CJ2))</f>
        <v>80.942008767185513</v>
      </c>
      <c r="BE2">
        <f>120+(20*LOG([1]SPSS!CK2))</f>
        <v>81.220153992736741</v>
      </c>
      <c r="BF2">
        <f>120+(20*LOG([1]SPSS!CL2))</f>
        <v>83.467543066767448</v>
      </c>
      <c r="BG2">
        <f>120+(20*LOG([1]SPSS!CM2))</f>
        <v>81.763186638205013</v>
      </c>
      <c r="BH2">
        <f>120+(20*LOG([1]SPSS!CN2))</f>
        <v>78.843867790599703</v>
      </c>
      <c r="BI2">
        <f>120+(20*LOG([1]SPSS!CO2))</f>
        <v>78.052316180194452</v>
      </c>
      <c r="BJ2">
        <f>120+(20*LOG([1]SPSS!CP2))</f>
        <v>71.921303622436284</v>
      </c>
      <c r="BK2">
        <f>120+(20*LOG([1]SPSS!CQ2))</f>
        <v>78.991732892638339</v>
      </c>
      <c r="BL2">
        <f>120+(20*LOG([1]SPSS!CR2))</f>
        <v>79.716879832515389</v>
      </c>
      <c r="BM2">
        <f>120+(20*LOG([1]SPSS!CS2))</f>
        <v>71.896182886059449</v>
      </c>
      <c r="BN2">
        <f>120+(20*LOG([1]SPSS!CT2))</f>
        <v>113.7311540503723</v>
      </c>
      <c r="BO2">
        <f>120+(20*LOG([1]SPSS!CU2))</f>
        <v>116.43543475083868</v>
      </c>
      <c r="BP2">
        <f>120+(20*LOG([1]SPSS!CV2))</f>
        <v>116.15824589637948</v>
      </c>
      <c r="BQ2">
        <f>120+(20*LOG([1]SPSS!CW2))</f>
        <v>115.3578441173142</v>
      </c>
      <c r="BR2">
        <f>120+(20*LOG([1]SPSS!CX2))</f>
        <v>119.4928344166207</v>
      </c>
      <c r="BS2">
        <f>120+(20*LOG([1]SPSS!CY2))</f>
        <v>119.68477581475436</v>
      </c>
      <c r="BT2">
        <f>120+(20*LOG([1]SPSS!CZ2))</f>
        <v>122.37384714177915</v>
      </c>
      <c r="BU2">
        <f>120+(20*LOG([1]SPSS!DA2))</f>
        <v>121.90065268292133</v>
      </c>
      <c r="BV2">
        <f>120+(20*LOG([1]SPSS!DB2))</f>
        <v>121.80391535411492</v>
      </c>
      <c r="BW2">
        <f>120+(20*LOG([1]SPSS!DC2))</f>
        <v>121.65957949539631</v>
      </c>
      <c r="BX2">
        <f>120+(20*LOG([1]SPSS!DD2))</f>
        <v>120.37661106040989</v>
      </c>
      <c r="BY2">
        <f>120+(20*LOG([1]SPSS!DE2))</f>
        <v>122.09627710522825</v>
      </c>
      <c r="BZ2">
        <f>120+(20*LOG([1]SPSS!DF2))</f>
        <v>107.22083061851856</v>
      </c>
      <c r="CA2">
        <f>120+(20*LOG([1]SPSS!DG2))</f>
        <v>113.08568747455718</v>
      </c>
      <c r="CB2">
        <f>120+(20*LOG([1]SPSS!DH2))</f>
        <v>115.16345674836614</v>
      </c>
      <c r="CC2">
        <f>120+(20*LOG([1]SPSS!DI2))</f>
        <v>117.52310461442156</v>
      </c>
      <c r="CD2">
        <f>120+(20*LOG([1]SPSS!DJ2))</f>
        <v>119.04089325401119</v>
      </c>
      <c r="CE2">
        <f>120+(20*LOG([1]SPSS!DK2))</f>
        <v>120.57034446524392</v>
      </c>
      <c r="CF2">
        <f>120+(20*LOG([1]SPSS!DL2))</f>
        <v>122.93058923508183</v>
      </c>
      <c r="CG2">
        <f>120+(20*LOG([1]SPSS!DM2))</f>
        <v>122.97102311219301</v>
      </c>
      <c r="CH2">
        <f>120+(20*LOG([1]SPSS!DN2))</f>
        <v>123.46011603974289</v>
      </c>
      <c r="CI2">
        <f>120+(20*LOG([1]SPSS!DO2))</f>
        <v>122.77306615417386</v>
      </c>
      <c r="CJ2">
        <f>120+(20*LOG([1]SPSS!DP2))</f>
        <v>121.00030974580596</v>
      </c>
      <c r="CK2">
        <f>120+(20*LOG([1]SPSS!DQ2))</f>
        <v>117.96231654324276</v>
      </c>
      <c r="CL2">
        <v>177.91052196412119</v>
      </c>
      <c r="CM2">
        <v>211.72709631679942</v>
      </c>
      <c r="CN2">
        <v>182.2481474015834</v>
      </c>
      <c r="CO2">
        <v>150.01972830191781</v>
      </c>
      <c r="CP2">
        <v>172.79901729583122</v>
      </c>
      <c r="CQ2">
        <v>161.31393187175962</v>
      </c>
      <c r="CR2">
        <v>213.76673055632878</v>
      </c>
      <c r="CS2">
        <v>228.83833200468422</v>
      </c>
      <c r="CT2">
        <v>182.37218364973859</v>
      </c>
      <c r="CU2">
        <v>224.07562031565939</v>
      </c>
      <c r="CV2">
        <v>234.1886849148888</v>
      </c>
      <c r="CW2">
        <v>208.09211197604299</v>
      </c>
      <c r="CX2">
        <v>196.80481765322901</v>
      </c>
      <c r="CY2">
        <v>194.406022544499</v>
      </c>
      <c r="CZ2">
        <v>196.4608784736686</v>
      </c>
      <c r="DA2">
        <v>189.87390310285301</v>
      </c>
      <c r="DB2">
        <v>184.40565206359659</v>
      </c>
      <c r="DC2">
        <v>162.11746666211039</v>
      </c>
      <c r="DD2">
        <v>186.31856275703259</v>
      </c>
      <c r="DE2">
        <v>171.00254457218381</v>
      </c>
      <c r="DF2">
        <v>195.4308292535884</v>
      </c>
      <c r="DG2">
        <v>215.371169916528</v>
      </c>
      <c r="DH2">
        <v>216.27521269530979</v>
      </c>
      <c r="DI2">
        <v>231.00766215930798</v>
      </c>
    </row>
    <row r="3" spans="1:113" x14ac:dyDescent="0.35">
      <c r="A3" s="1">
        <v>2</v>
      </c>
      <c r="B3" s="1">
        <v>1</v>
      </c>
      <c r="C3" s="1">
        <v>2</v>
      </c>
      <c r="D3" s="1">
        <v>23</v>
      </c>
      <c r="E3" s="1">
        <v>2</v>
      </c>
      <c r="F3" s="1">
        <v>80</v>
      </c>
      <c r="G3" s="1">
        <v>179</v>
      </c>
      <c r="H3" s="1">
        <f t="shared" ref="H3:H20" si="0">F3/((G3/100)*(G3/100))</f>
        <v>24.968009737523797</v>
      </c>
      <c r="I3" s="1">
        <v>2</v>
      </c>
      <c r="J3" s="1">
        <v>2</v>
      </c>
      <c r="K3" s="1">
        <v>1</v>
      </c>
      <c r="L3" s="1">
        <v>6</v>
      </c>
      <c r="M3" s="1">
        <v>90</v>
      </c>
      <c r="N3" s="1">
        <f t="shared" ref="N3:N19" si="1">L3*M3</f>
        <v>540</v>
      </c>
      <c r="O3" s="1">
        <v>360</v>
      </c>
      <c r="P3" s="1">
        <v>90</v>
      </c>
      <c r="Q3" s="1">
        <v>9</v>
      </c>
      <c r="R3">
        <f>120+(20*LOG([1]SPSS!Z3))</f>
        <v>86.224732052719361</v>
      </c>
      <c r="S3">
        <f>120+(20*LOG([1]SPSS!AA3))</f>
        <v>87.591541456912495</v>
      </c>
      <c r="T3">
        <f>120+(20*LOG([1]SPSS!AB3))</f>
        <v>87.078826735658282</v>
      </c>
      <c r="U3">
        <f>120+(20*LOG([1]SPSS!AC3))</f>
        <v>86.280483361638005</v>
      </c>
      <c r="V3">
        <f>120+(20*LOG([1]SPSS!AD3))</f>
        <v>87.066730631530078</v>
      </c>
      <c r="W3">
        <f>120+(20*LOG([1]SPSS!AE3))</f>
        <v>88.384260900525106</v>
      </c>
      <c r="X3">
        <f>120+(20*LOG([1]SPSS!AF3))</f>
        <v>97.425977132038042</v>
      </c>
      <c r="Y3">
        <f>120+(20*LOG([1]SPSS!AG3))</f>
        <v>96.430415776408793</v>
      </c>
      <c r="Z3">
        <f>120+(20*LOG([1]SPSS!AH3))</f>
        <v>98.752053786893157</v>
      </c>
      <c r="AA3">
        <f>120+(20*LOG([1]SPSS!AI3))</f>
        <v>99.548204976526506</v>
      </c>
      <c r="AB3">
        <f>120+(20*LOG([1]SPSS!AJ3))</f>
        <v>101.89677580905163</v>
      </c>
      <c r="AC3">
        <f>120+(20*LOG([1]SPSS!AK3))</f>
        <v>102.24762943237894</v>
      </c>
      <c r="AD3">
        <f>120+(20*LOG([1]SPSS!AL3))</f>
        <v>93.971923077076866</v>
      </c>
      <c r="AE3">
        <f>120+(20*LOG([1]SPSS!AM3))</f>
        <v>93.43043588140506</v>
      </c>
      <c r="AF3">
        <f>120+(20*LOG([1]SPSS!AN3))</f>
        <v>90.71088428673059</v>
      </c>
      <c r="AG3">
        <f>120+(20*LOG([1]SPSS!AO3))</f>
        <v>95.098116254043489</v>
      </c>
      <c r="AH3">
        <f>120+(20*LOG([1]SPSS!AP3))</f>
        <v>95.071065032745736</v>
      </c>
      <c r="AI3">
        <f>120+(20*LOG([1]SPSS!AQ3))</f>
        <v>93.779945177898355</v>
      </c>
      <c r="AJ3">
        <f>120+(20*LOG([1]SPSS!AR3))</f>
        <v>99.333916969002104</v>
      </c>
      <c r="AK3">
        <f>120+(20*LOG([1]SPSS!AS3))</f>
        <v>74.803919123313136</v>
      </c>
      <c r="AL3">
        <f>120+(20*LOG([1]SPSS!AT3))</f>
        <v>66.554228369261608</v>
      </c>
      <c r="AM3">
        <f>120+(20*LOG([1]SPSS!AU3))</f>
        <v>102.23223710065861</v>
      </c>
      <c r="AN3">
        <f>120+(20*LOG([1]SPSS!AV3))</f>
        <v>88.947766364152415</v>
      </c>
      <c r="AO3">
        <f>120+(20*LOG([1]SPSS!AW3))</f>
        <v>72.443328780560435</v>
      </c>
      <c r="AP3">
        <f>120+(20*LOG([1]SPSS!BV3))</f>
        <v>81.344660788403061</v>
      </c>
      <c r="AQ3">
        <f>120+(20*LOG([1]SPSS!BW3))</f>
        <v>82.94552360070729</v>
      </c>
      <c r="AR3">
        <f>120+(20*LOG([1]SPSS!BX3))</f>
        <v>82.466202644159011</v>
      </c>
      <c r="AS3">
        <f>120+(20*LOG([1]SPSS!BY3))</f>
        <v>80.777264398772758</v>
      </c>
      <c r="AT3">
        <f>120+(20*LOG([1]SPSS!BZ3))</f>
        <v>81.532573443546227</v>
      </c>
      <c r="AU3">
        <f>120+(20*LOG([1]SPSS!CA3))</f>
        <v>82.285359663328336</v>
      </c>
      <c r="AV3">
        <f>120+(20*LOG([1]SPSS!CB3))</f>
        <v>88.816875662210691</v>
      </c>
      <c r="AW3">
        <f>120+(20*LOG([1]SPSS!CC3))</f>
        <v>89.229492972422349</v>
      </c>
      <c r="AX3">
        <f>120+(20*LOG([1]SPSS!CD3))</f>
        <v>90.036890041155345</v>
      </c>
      <c r="AY3">
        <f>120+(20*LOG([1]SPSS!CE3))</f>
        <v>92.209024762240659</v>
      </c>
      <c r="AZ3">
        <f>120+(20*LOG([1]SPSS!CF3))</f>
        <v>94.616406336036476</v>
      </c>
      <c r="BA3">
        <f>120+(20*LOG([1]SPSS!CG3))</f>
        <v>94.295183293764609</v>
      </c>
      <c r="BB3">
        <f>120+(20*LOG([1]SPSS!CH3))</f>
        <v>88.101704584942667</v>
      </c>
      <c r="BC3">
        <f>120+(20*LOG([1]SPSS!CI3))</f>
        <v>87.787653264431242</v>
      </c>
      <c r="BD3">
        <f>120+(20*LOG([1]SPSS!CJ3))</f>
        <v>84.836688297443885</v>
      </c>
      <c r="BE3">
        <f>120+(20*LOG([1]SPSS!CK3))</f>
        <v>87.693655828784458</v>
      </c>
      <c r="BF3">
        <f>120+(20*LOG([1]SPSS!CL3))</f>
        <v>87.31643874711736</v>
      </c>
      <c r="BG3">
        <f>120+(20*LOG([1]SPSS!CM3))</f>
        <v>86.36974399963816</v>
      </c>
      <c r="BH3">
        <f>120+(20*LOG([1]SPSS!CN3))</f>
        <v>92.239271651521591</v>
      </c>
      <c r="BI3">
        <f>120+(20*LOG([1]SPSS!CO3))</f>
        <v>63.47107179358715</v>
      </c>
      <c r="BJ3">
        <f>120+(20*LOG([1]SPSS!CP3))</f>
        <v>61.888434838841221</v>
      </c>
      <c r="BK3">
        <f>120+(20*LOG([1]SPSS!CQ3))</f>
        <v>93.226928345953269</v>
      </c>
      <c r="BL3">
        <f>120+(20*LOG([1]SPSS!CR3))</f>
        <v>64.676789954896321</v>
      </c>
      <c r="BM3">
        <f>120+(20*LOG([1]SPSS!CS3))</f>
        <v>61.441007562278998</v>
      </c>
      <c r="BN3">
        <f>120+(20*LOG([1]SPSS!CT3))</f>
        <v>120.53171574011954</v>
      </c>
      <c r="BO3">
        <f>120+(20*LOG([1]SPSS!CU3))</f>
        <v>119.09720108421095</v>
      </c>
      <c r="BP3">
        <f>120+(20*LOG([1]SPSS!CV3))</f>
        <v>117.15270419106753</v>
      </c>
      <c r="BQ3">
        <f>120+(20*LOG([1]SPSS!CW3))</f>
        <v>117.88868799460505</v>
      </c>
      <c r="BR3">
        <f>120+(20*LOG([1]SPSS!CX3))</f>
        <v>118.37168002184211</v>
      </c>
      <c r="BS3">
        <f>120+(20*LOG([1]SPSS!CY3))</f>
        <v>119.81967556957012</v>
      </c>
      <c r="BT3">
        <f>120+(20*LOG([1]SPSS!CZ3))</f>
        <v>123.35176019786665</v>
      </c>
      <c r="BU3">
        <f>120+(20*LOG([1]SPSS!DA3))</f>
        <v>122.76541821593135</v>
      </c>
      <c r="BV3">
        <f>120+(20*LOG([1]SPSS!DB3))</f>
        <v>123.76624543523886</v>
      </c>
      <c r="BW3">
        <f>120+(20*LOG([1]SPSS!DC3))</f>
        <v>122.6743401266842</v>
      </c>
      <c r="BX3">
        <f>120+(20*LOG([1]SPSS!DD3))</f>
        <v>124.31949205560618</v>
      </c>
      <c r="BY3">
        <f>120+(20*LOG([1]SPSS!DE3))</f>
        <v>123.89931516402814</v>
      </c>
      <c r="BZ3">
        <f>120+(20*LOG([1]SPSS!DF3))</f>
        <v>122.69997853821194</v>
      </c>
      <c r="CA3">
        <f>120+(20*LOG([1]SPSS!DG3))</f>
        <v>122.97671181848318</v>
      </c>
      <c r="CB3">
        <f>120+(20*LOG([1]SPSS!DH3))</f>
        <v>122.53841748798563</v>
      </c>
      <c r="CC3">
        <f>120+(20*LOG([1]SPSS!DI3))</f>
        <v>123.18046211470411</v>
      </c>
      <c r="CD3">
        <f>120+(20*LOG([1]SPSS!DJ3))</f>
        <v>123.17397887945519</v>
      </c>
      <c r="CE3">
        <f>120+(20*LOG([1]SPSS!DK3))</f>
        <v>123.92072844188169</v>
      </c>
      <c r="CF3">
        <f>120+(20*LOG([1]SPSS!DL3))</f>
        <v>123.60316862772844</v>
      </c>
      <c r="CG3">
        <f>120+(20*LOG([1]SPSS!DM3))</f>
        <v>113.32321765534425</v>
      </c>
      <c r="CH3">
        <f>120+(20*LOG([1]SPSS!DN3))</f>
        <v>97.196123178230181</v>
      </c>
      <c r="CI3">
        <f>120+(20*LOG([1]SPSS!DO3))</f>
        <v>124.78290994694228</v>
      </c>
      <c r="CJ3">
        <f>120+(20*LOG([1]SPSS!DP3))</f>
        <v>121.17108642138108</v>
      </c>
      <c r="CK3">
        <f>120+(20*LOG([1]SPSS!DQ3))</f>
        <v>110.15113654974574</v>
      </c>
      <c r="CL3">
        <v>185.86948055161821</v>
      </c>
      <c r="CM3">
        <v>185.00032410179739</v>
      </c>
      <c r="CN3">
        <v>193.65917093848662</v>
      </c>
      <c r="CO3">
        <v>208.08876782653019</v>
      </c>
      <c r="CP3">
        <v>212.23627963532022</v>
      </c>
      <c r="CQ3">
        <v>240.74940228715877</v>
      </c>
      <c r="CR3">
        <v>153.49318901164696</v>
      </c>
      <c r="CS3">
        <v>153.76186703628841</v>
      </c>
      <c r="CT3">
        <v>139.6967202017166</v>
      </c>
      <c r="CU3">
        <v>138.6300650613538</v>
      </c>
      <c r="CV3">
        <v>152.4131300886356</v>
      </c>
      <c r="CW3">
        <v>147.55821718839701</v>
      </c>
      <c r="CX3">
        <v>193.40673040670481</v>
      </c>
      <c r="CY3">
        <v>183.87181873243182</v>
      </c>
      <c r="CZ3">
        <v>166.27373295867781</v>
      </c>
      <c r="DA3">
        <v>205.88658134604262</v>
      </c>
      <c r="DB3">
        <v>199.5106007029402</v>
      </c>
      <c r="DC3">
        <v>171.25586342286999</v>
      </c>
      <c r="DD3">
        <v>163.10973327400399</v>
      </c>
      <c r="DE3">
        <v>223.48050219838819</v>
      </c>
      <c r="DF3">
        <v>217.390367298</v>
      </c>
      <c r="DG3">
        <v>150.61049568941741</v>
      </c>
      <c r="DH3">
        <v>177.72178570444521</v>
      </c>
      <c r="DI3">
        <v>223.86663462567421</v>
      </c>
    </row>
    <row r="4" spans="1:113" x14ac:dyDescent="0.35">
      <c r="A4" s="1">
        <v>3</v>
      </c>
      <c r="B4" s="1">
        <v>2</v>
      </c>
      <c r="C4" s="1">
        <v>2</v>
      </c>
      <c r="D4" s="1">
        <v>25</v>
      </c>
      <c r="E4" s="1">
        <v>1</v>
      </c>
      <c r="F4" s="1">
        <v>57.7</v>
      </c>
      <c r="G4" s="1">
        <v>172</v>
      </c>
      <c r="H4" s="1">
        <f t="shared" si="0"/>
        <v>19.503785830178479</v>
      </c>
      <c r="I4" s="1">
        <v>1</v>
      </c>
      <c r="J4" s="1">
        <v>2</v>
      </c>
      <c r="K4" s="1">
        <v>2</v>
      </c>
      <c r="L4" s="1">
        <v>3.5</v>
      </c>
      <c r="M4" s="1">
        <v>70</v>
      </c>
      <c r="N4" s="1">
        <f t="shared" si="1"/>
        <v>245</v>
      </c>
      <c r="O4" s="1">
        <v>120</v>
      </c>
      <c r="P4" s="1">
        <v>90</v>
      </c>
      <c r="Q4" s="1">
        <v>5</v>
      </c>
      <c r="R4">
        <f>120+(20*LOG([1]SPSS!Z4))</f>
        <v>87.228131728708021</v>
      </c>
      <c r="S4">
        <f>120+(20*LOG([1]SPSS!AA4))</f>
        <v>90.450995706034988</v>
      </c>
      <c r="T4">
        <f>120+(20*LOG([1]SPSS!AB4))</f>
        <v>88.322755038462361</v>
      </c>
      <c r="U4">
        <f>120+(20*LOG([1]SPSS!AC4))</f>
        <v>85.180556441778407</v>
      </c>
      <c r="V4">
        <f>120+(20*LOG([1]SPSS!AD4))</f>
        <v>90.061052779185246</v>
      </c>
      <c r="W4">
        <f>120+(20*LOG([1]SPSS!AE4))</f>
        <v>84.631374198031722</v>
      </c>
      <c r="X4">
        <f>120+(20*LOG([1]SPSS!AF4))</f>
        <v>100.83022885172471</v>
      </c>
      <c r="Y4">
        <f>120+(20*LOG([1]SPSS!AG4))</f>
        <v>100.30507221895382</v>
      </c>
      <c r="Z4">
        <f>120+(20*LOG([1]SPSS!AH4))</f>
        <v>99.244946640377933</v>
      </c>
      <c r="AA4">
        <f>120+(20*LOG([1]SPSS!AI4))</f>
        <v>97.998205157022014</v>
      </c>
      <c r="AB4">
        <f>120+(20*LOG([1]SPSS!AJ4))</f>
        <v>96.008452425005771</v>
      </c>
      <c r="AC4">
        <f>120+(20*LOG([1]SPSS!AK4))</f>
        <v>94.400501653142314</v>
      </c>
      <c r="AD4">
        <f>120+(20*LOG([1]SPSS!AL4))</f>
        <v>83.701114022476105</v>
      </c>
      <c r="AE4">
        <f>120+(20*LOG([1]SPSS!AM4))</f>
        <v>85.524606360058982</v>
      </c>
      <c r="AF4">
        <f>120+(20*LOG([1]SPSS!AN4))</f>
        <v>82.166447450599605</v>
      </c>
      <c r="AG4">
        <f>120+(20*LOG([1]SPSS!AO4))</f>
        <v>84.960050518943859</v>
      </c>
      <c r="AH4">
        <f>120+(20*LOG([1]SPSS!AP4))</f>
        <v>85.397853229240297</v>
      </c>
      <c r="AI4">
        <f>120+(20*LOG([1]SPSS!AQ4))</f>
        <v>80.702451176991616</v>
      </c>
      <c r="AJ4">
        <f>120+(20*LOG([1]SPSS!AR4))</f>
        <v>94.015594996456258</v>
      </c>
      <c r="AK4">
        <f>120+(20*LOG([1]SPSS!AS4))</f>
        <v>94.476100181174971</v>
      </c>
      <c r="AL4">
        <f>120+(20*LOG([1]SPSS!AT4))</f>
        <v>92.408402366858638</v>
      </c>
      <c r="AM4">
        <f>120+(20*LOG([1]SPSS!AU4))</f>
        <v>92.155538157229785</v>
      </c>
      <c r="AN4">
        <f>120+(20*LOG([1]SPSS!AV4))</f>
        <v>91.065055812844605</v>
      </c>
      <c r="AO4">
        <f>120+(20*LOG([1]SPSS!AW4))</f>
        <v>88.227485996193423</v>
      </c>
      <c r="AP4">
        <f>120+(20*LOG([1]SPSS!BV4))</f>
        <v>81.894023901967472</v>
      </c>
      <c r="AQ4">
        <f>120+(20*LOG([1]SPSS!BW4))</f>
        <v>83.229229874361721</v>
      </c>
      <c r="AR4">
        <f>120+(20*LOG([1]SPSS!BX4))</f>
        <v>81.052868117082639</v>
      </c>
      <c r="AS4">
        <f>120+(20*LOG([1]SPSS!BY4))</f>
        <v>80.25381326715916</v>
      </c>
      <c r="AT4">
        <f>120+(20*LOG([1]SPSS!BZ4))</f>
        <v>82.310049727356059</v>
      </c>
      <c r="AU4">
        <f>120+(20*LOG([1]SPSS!CA4))</f>
        <v>78.270212779121238</v>
      </c>
      <c r="AV4">
        <f>120+(20*LOG([1]SPSS!CB4))</f>
        <v>93.307125288582711</v>
      </c>
      <c r="AW4">
        <f>120+(20*LOG([1]SPSS!CC4))</f>
        <v>92.513633132591622</v>
      </c>
      <c r="AX4">
        <f>120+(20*LOG([1]SPSS!CD4))</f>
        <v>91.438955227752444</v>
      </c>
      <c r="AY4">
        <f>120+(20*LOG([1]SPSS!CE4))</f>
        <v>91.850010465415721</v>
      </c>
      <c r="AZ4">
        <f>120+(20*LOG([1]SPSS!CF4))</f>
        <v>89.879000375837876</v>
      </c>
      <c r="BA4">
        <f>120+(20*LOG([1]SPSS!CG4))</f>
        <v>88.475279230262828</v>
      </c>
      <c r="BB4">
        <f>120+(20*LOG([1]SPSS!CH4))</f>
        <v>77.667483375731749</v>
      </c>
      <c r="BC4">
        <f>120+(20*LOG([1]SPSS!CI4))</f>
        <v>79.877775377274816</v>
      </c>
      <c r="BD4">
        <f>120+(20*LOG([1]SPSS!CJ4))</f>
        <v>77.579545258868578</v>
      </c>
      <c r="BE4">
        <f>120+(20*LOG([1]SPSS!CK4))</f>
        <v>78.00150730019422</v>
      </c>
      <c r="BF4">
        <f>120+(20*LOG([1]SPSS!CL4))</f>
        <v>80.045364998639968</v>
      </c>
      <c r="BG4">
        <f>120+(20*LOG([1]SPSS!CM4))</f>
        <v>76.339313959900551</v>
      </c>
      <c r="BH4">
        <f>120+(20*LOG([1]SPSS!CN4))</f>
        <v>83.953569042488979</v>
      </c>
      <c r="BI4">
        <f>120+(20*LOG([1]SPSS!CO4))</f>
        <v>86.54194067730333</v>
      </c>
      <c r="BJ4">
        <f>120+(20*LOG([1]SPSS!CP4))</f>
        <v>83.369753037170511</v>
      </c>
      <c r="BK4">
        <f>120+(20*LOG([1]SPSS!CQ4))</f>
        <v>83.893367058710922</v>
      </c>
      <c r="BL4">
        <f>120+(20*LOG([1]SPSS!CR4))</f>
        <v>84.662394441159805</v>
      </c>
      <c r="BM4">
        <f>120+(20*LOG([1]SPSS!CS4))</f>
        <v>81.299111427273729</v>
      </c>
      <c r="BN4">
        <f>120+(20*LOG([1]SPSS!CT4))</f>
        <v>117.71406215106482</v>
      </c>
      <c r="BO4">
        <f>120+(20*LOG([1]SPSS!CU4))</f>
        <v>118.9380692509787</v>
      </c>
      <c r="BP4">
        <f>120+(20*LOG([1]SPSS!CV4))</f>
        <v>117.31556108167541</v>
      </c>
      <c r="BQ4">
        <f>120+(20*LOG([1]SPSS!CW4))</f>
        <v>118.27805919436868</v>
      </c>
      <c r="BR4">
        <f>120+(20*LOG([1]SPSS!CX4))</f>
        <v>122.47769991877547</v>
      </c>
      <c r="BS4">
        <f>120+(20*LOG([1]SPSS!CY4))</f>
        <v>117.00284685892933</v>
      </c>
      <c r="BT4">
        <f>120+(20*LOG([1]SPSS!CZ4))</f>
        <v>123.46773850930963</v>
      </c>
      <c r="BU4">
        <f>120+(20*LOG([1]SPSS!DA4))</f>
        <v>123.68218042520176</v>
      </c>
      <c r="BV4">
        <f>120+(20*LOG([1]SPSS!DB4))</f>
        <v>122.41492052824638</v>
      </c>
      <c r="BW4">
        <f>120+(20*LOG([1]SPSS!DC4))</f>
        <v>122.20033013956818</v>
      </c>
      <c r="BX4">
        <f>120+(20*LOG([1]SPSS!DD4))</f>
        <v>122.98570549873746</v>
      </c>
      <c r="BY4">
        <f>120+(20*LOG([1]SPSS!DE4))</f>
        <v>119.82016161910983</v>
      </c>
      <c r="BZ4">
        <f>120+(20*LOG([1]SPSS!DF4))</f>
        <v>114.95027346285697</v>
      </c>
      <c r="CA4">
        <f>120+(20*LOG([1]SPSS!DG4))</f>
        <v>112.48435271805495</v>
      </c>
      <c r="CB4">
        <f>120+(20*LOG([1]SPSS!DH4))</f>
        <v>109.34114146097527</v>
      </c>
      <c r="CC4">
        <f>120+(20*LOG([1]SPSS!DI4))</f>
        <v>118.38408874094664</v>
      </c>
      <c r="CD4">
        <f>120+(20*LOG([1]SPSS!DJ4))</f>
        <v>118.22726031286354</v>
      </c>
      <c r="CE4">
        <f>120+(20*LOG([1]SPSS!DK4))</f>
        <v>120.08157664674015</v>
      </c>
      <c r="CF4">
        <f>120+(20*LOG([1]SPSS!DL4))</f>
        <v>121.83111246756253</v>
      </c>
      <c r="CG4">
        <f>120+(20*LOG([1]SPSS!DM4))</f>
        <v>122.98649441862777</v>
      </c>
      <c r="CH4">
        <f>120+(20*LOG([1]SPSS!DN4))</f>
        <v>121.88274353302764</v>
      </c>
      <c r="CI4">
        <f>120+(20*LOG([1]SPSS!DO4))</f>
        <v>121.40090627800522</v>
      </c>
      <c r="CJ4">
        <f>120+(20*LOG([1]SPSS!DP4))</f>
        <v>119.09793139705801</v>
      </c>
      <c r="CK4">
        <f>120+(20*LOG([1]SPSS!DQ4))</f>
        <v>119.56305788756237</v>
      </c>
      <c r="CL4">
        <v>235.48977317436783</v>
      </c>
      <c r="CM4">
        <v>247.87750604571539</v>
      </c>
      <c r="CN4">
        <v>279.24408846347404</v>
      </c>
      <c r="CO4">
        <v>221.22638168793819</v>
      </c>
      <c r="CP4">
        <v>223.58567873275314</v>
      </c>
      <c r="CQ4">
        <v>231.40110770411462</v>
      </c>
      <c r="CR4">
        <v>183.5535440031592</v>
      </c>
      <c r="CS4">
        <v>175.91978784608281</v>
      </c>
      <c r="CT4">
        <v>181.46709165083959</v>
      </c>
      <c r="CU4">
        <v>164.04581105270199</v>
      </c>
      <c r="CV4">
        <v>192.01033431690038</v>
      </c>
      <c r="CW4">
        <v>187.0703644152866</v>
      </c>
      <c r="CX4">
        <v>253.74650412953861</v>
      </c>
      <c r="CY4">
        <v>199.93617359046999</v>
      </c>
      <c r="CZ4">
        <v>195.52494352147363</v>
      </c>
      <c r="DA4">
        <v>198.09638041997499</v>
      </c>
      <c r="DB4">
        <v>209.00135902549724</v>
      </c>
      <c r="DC4">
        <v>208.87999711934941</v>
      </c>
      <c r="DD4">
        <v>179.7548746244286</v>
      </c>
      <c r="DE4">
        <v>151.78234145165021</v>
      </c>
      <c r="DF4">
        <v>160.56015014277818</v>
      </c>
      <c r="DG4">
        <v>168.45069026508719</v>
      </c>
      <c r="DH4">
        <v>160.45738045782221</v>
      </c>
      <c r="DI4">
        <v>186.05035165288979</v>
      </c>
    </row>
    <row r="5" spans="1:113" x14ac:dyDescent="0.35">
      <c r="A5" s="1">
        <v>4</v>
      </c>
      <c r="B5" s="1">
        <v>2</v>
      </c>
      <c r="C5" s="1">
        <v>1</v>
      </c>
      <c r="D5" s="1">
        <v>23</v>
      </c>
      <c r="E5" s="1">
        <v>1</v>
      </c>
      <c r="F5" s="1">
        <v>57.3</v>
      </c>
      <c r="G5" s="1">
        <v>160</v>
      </c>
      <c r="H5" s="1">
        <f t="shared" si="0"/>
        <v>22.382812499999993</v>
      </c>
      <c r="I5" s="1">
        <v>1</v>
      </c>
      <c r="J5" s="1">
        <v>1</v>
      </c>
      <c r="K5" s="1">
        <v>1</v>
      </c>
      <c r="L5" s="1">
        <v>7</v>
      </c>
      <c r="M5" s="1">
        <v>90</v>
      </c>
      <c r="N5" s="1">
        <f t="shared" si="1"/>
        <v>630</v>
      </c>
      <c r="O5" s="1">
        <v>360</v>
      </c>
      <c r="P5" s="1">
        <v>100</v>
      </c>
      <c r="Q5" s="1">
        <v>7</v>
      </c>
      <c r="R5">
        <f>120+(20*LOG([1]SPSS!Z5))</f>
        <v>88.491341141756578</v>
      </c>
      <c r="S5">
        <f>120+(20*LOG([1]SPSS!AA5))</f>
        <v>86.846064256131399</v>
      </c>
      <c r="T5">
        <f>120+(20*LOG([1]SPSS!AB5))</f>
        <v>87.719421668130479</v>
      </c>
      <c r="U5">
        <f>120+(20*LOG([1]SPSS!AC5))</f>
        <v>88.928595561794197</v>
      </c>
      <c r="V5">
        <f>120+(20*LOG([1]SPSS!AD5))</f>
        <v>88.115828856003418</v>
      </c>
      <c r="W5">
        <f>120+(20*LOG([1]SPSS!AE5))</f>
        <v>89.103051769628635</v>
      </c>
      <c r="X5">
        <f>120+(20*LOG([1]SPSS!AF5))</f>
        <v>98.828906063122957</v>
      </c>
      <c r="Y5">
        <f>120+(20*LOG([1]SPSS!AG5))</f>
        <v>97.176684913828723</v>
      </c>
      <c r="Z5">
        <f>120+(20*LOG([1]SPSS!AH5))</f>
        <v>97.753185309059049</v>
      </c>
      <c r="AA5">
        <f>120+(20*LOG([1]SPSS!AI5))</f>
        <v>98.621750582661804</v>
      </c>
      <c r="AB5">
        <f>120+(20*LOG([1]SPSS!AJ5))</f>
        <v>98.492530727361441</v>
      </c>
      <c r="AC5">
        <f>120+(20*LOG([1]SPSS!AK5))</f>
        <v>99.534709337413574</v>
      </c>
      <c r="AD5">
        <f>120+(20*LOG([1]SPSS!AL5))</f>
        <v>95.643248987441964</v>
      </c>
      <c r="AE5">
        <f>120+(20*LOG([1]SPSS!AM5))</f>
        <v>96.719695048108832</v>
      </c>
      <c r="AF5">
        <f>120+(20*LOG([1]SPSS!AN5))</f>
        <v>94.564665352341663</v>
      </c>
      <c r="AG5">
        <f>120+(20*LOG([1]SPSS!AO5))</f>
        <v>94.615085570102138</v>
      </c>
      <c r="AH5">
        <f>120+(20*LOG([1]SPSS!AP5))</f>
        <v>98.262853917553542</v>
      </c>
      <c r="AI5">
        <f>120+(20*LOG([1]SPSS!AQ5))</f>
        <v>92.987856552969276</v>
      </c>
      <c r="AJ5">
        <f>120+(20*LOG([1]SPSS!AR5))</f>
        <v>97.52056902305543</v>
      </c>
      <c r="AK5">
        <f>120+(20*LOG([1]SPSS!AS5))</f>
        <v>81.65009295697098</v>
      </c>
      <c r="AL5">
        <f>120+(20*LOG([1]SPSS!AT5))</f>
        <v>99.769756734428967</v>
      </c>
      <c r="AM5">
        <f>120+(20*LOG([1]SPSS!AU5))</f>
        <v>96.645842751553431</v>
      </c>
      <c r="AN5">
        <f>120+(20*LOG([1]SPSS!AV5))</f>
        <v>91.947961236719962</v>
      </c>
      <c r="AO5">
        <f>120+(20*LOG([1]SPSS!AW5))</f>
        <v>100.26085420439919</v>
      </c>
      <c r="AP5">
        <f>120+(20*LOG([1]SPSS!BV5))</f>
        <v>83.142410929685838</v>
      </c>
      <c r="AQ5">
        <f>120+(20*LOG([1]SPSS!BW5))</f>
        <v>83.161421378925979</v>
      </c>
      <c r="AR5">
        <f>120+(20*LOG([1]SPSS!BX5))</f>
        <v>82.973440213550973</v>
      </c>
      <c r="AS5">
        <f>120+(20*LOG([1]SPSS!BY5))</f>
        <v>82.206422195112793</v>
      </c>
      <c r="AT5">
        <f>120+(20*LOG([1]SPSS!BZ5))</f>
        <v>82.655322587058805</v>
      </c>
      <c r="AU5">
        <f>120+(20*LOG([1]SPSS!CA5))</f>
        <v>84.406457558001136</v>
      </c>
      <c r="AV5">
        <f>120+(20*LOG([1]SPSS!CB5))</f>
        <v>90.927319896468916</v>
      </c>
      <c r="AW5">
        <f>120+(20*LOG([1]SPSS!CC5))</f>
        <v>92.130523670264893</v>
      </c>
      <c r="AX5">
        <f>120+(20*LOG([1]SPSS!CD5))</f>
        <v>92.668388223161287</v>
      </c>
      <c r="AY5">
        <f>120+(20*LOG([1]SPSS!CE5))</f>
        <v>91.906334246876781</v>
      </c>
      <c r="AZ5">
        <f>120+(20*LOG([1]SPSS!CF5))</f>
        <v>92.892244171397635</v>
      </c>
      <c r="BA5">
        <f>120+(20*LOG([1]SPSS!CG5))</f>
        <v>94.525991045956573</v>
      </c>
      <c r="BB5">
        <f>120+(20*LOG([1]SPSS!CH5))</f>
        <v>91.431853922233387</v>
      </c>
      <c r="BC5">
        <f>120+(20*LOG([1]SPSS!CI5))</f>
        <v>91.694760234928054</v>
      </c>
      <c r="BD5">
        <f>120+(20*LOG([1]SPSS!CJ5))</f>
        <v>89.312671591179765</v>
      </c>
      <c r="BE5">
        <f>120+(20*LOG([1]SPSS!CK5))</f>
        <v>90.440772011249621</v>
      </c>
      <c r="BF5">
        <f>120+(20*LOG([1]SPSS!CL5))</f>
        <v>91.826252739524023</v>
      </c>
      <c r="BG5">
        <f>120+(20*LOG([1]SPSS!CM5))</f>
        <v>89.243902115933835</v>
      </c>
      <c r="BH5">
        <f>120+(20*LOG([1]SPSS!CN5))</f>
        <v>93.470116668640657</v>
      </c>
      <c r="BI5">
        <f>120+(20*LOG([1]SPSS!CO5))</f>
        <v>74.179959416055794</v>
      </c>
      <c r="BJ5">
        <f>120+(20*LOG([1]SPSS!CP5))</f>
        <v>95.013053008906979</v>
      </c>
      <c r="BK5">
        <f>120+(20*LOG([1]SPSS!CQ5))</f>
        <v>93.267600294345485</v>
      </c>
      <c r="BL5">
        <f>120+(20*LOG([1]SPSS!CR5))</f>
        <v>74.434273825270296</v>
      </c>
      <c r="BM5">
        <f>120+(20*LOG([1]SPSS!CS5))</f>
        <v>95.792593315642549</v>
      </c>
      <c r="BN5">
        <f>120+(20*LOG([1]SPSS!CT5))</f>
        <v>118.50598649000169</v>
      </c>
      <c r="BO5">
        <f>120+(20*LOG([1]SPSS!CU5))</f>
        <v>114.36659983003011</v>
      </c>
      <c r="BP5">
        <f>120+(20*LOG([1]SPSS!CV5))</f>
        <v>121.44087861262084</v>
      </c>
      <c r="BQ5">
        <f>120+(20*LOG([1]SPSS!CW5))</f>
        <v>120.02282538557823</v>
      </c>
      <c r="BR5">
        <f>120+(20*LOG([1]SPSS!CX5))</f>
        <v>122.54452886445786</v>
      </c>
      <c r="BS5">
        <f>120+(20*LOG([1]SPSS!CY5))</f>
        <v>117.58259256309232</v>
      </c>
      <c r="BT5">
        <f>120+(20*LOG([1]SPSS!CZ5))</f>
        <v>122.16587128305322</v>
      </c>
      <c r="BU5">
        <f>120+(20*LOG([1]SPSS!DA5))</f>
        <v>119.75437502292853</v>
      </c>
      <c r="BV5">
        <f>120+(20*LOG([1]SPSS!DB5))</f>
        <v>120.81132441840542</v>
      </c>
      <c r="BW5">
        <f>120+(20*LOG([1]SPSS!DC5))</f>
        <v>123.89513273432878</v>
      </c>
      <c r="BX5">
        <f>120+(20*LOG([1]SPSS!DD5))</f>
        <v>123.45510868447951</v>
      </c>
      <c r="BY5">
        <f>120+(20*LOG([1]SPSS!DE5))</f>
        <v>124.09364934635875</v>
      </c>
      <c r="BZ5">
        <f>120+(20*LOG([1]SPSS!DF5))</f>
        <v>119.99453812924357</v>
      </c>
      <c r="CA5">
        <f>120+(20*LOG([1]SPSS!DG5))</f>
        <v>120.68416500057138</v>
      </c>
      <c r="CB5">
        <f>120+(20*LOG([1]SPSS!DH5))</f>
        <v>120.09360208318152</v>
      </c>
      <c r="CC5">
        <f>120+(20*LOG([1]SPSS!DI5))</f>
        <v>120.04886196844919</v>
      </c>
      <c r="CD5">
        <f>120+(20*LOG([1]SPSS!DJ5))</f>
        <v>120.90303430614227</v>
      </c>
      <c r="CE5">
        <f>120+(20*LOG([1]SPSS!DK5))</f>
        <v>114.61484464277886</v>
      </c>
      <c r="CF5">
        <f>120+(20*LOG([1]SPSS!DL5))</f>
        <v>122.36418732083629</v>
      </c>
      <c r="CG5">
        <f>120+(20*LOG([1]SPSS!DM5))</f>
        <v>120.18924894404807</v>
      </c>
      <c r="CH5">
        <f>120+(20*LOG([1]SPSS!DN5))</f>
        <v>120.81834805978653</v>
      </c>
      <c r="CI5">
        <f>120+(20*LOG([1]SPSS!DO5))</f>
        <v>120.09812280262895</v>
      </c>
      <c r="CJ5">
        <f>120+(20*LOG([1]SPSS!DP5))</f>
        <v>121.15628360420457</v>
      </c>
      <c r="CK5">
        <f>120+(20*LOG([1]SPSS!DQ5))</f>
        <v>120.12002266117</v>
      </c>
      <c r="CL5">
        <v>184.16565644096062</v>
      </c>
      <c r="CM5">
        <v>176.04269841420441</v>
      </c>
      <c r="CN5">
        <v>184.56364357495983</v>
      </c>
      <c r="CO5">
        <v>204.79906666206142</v>
      </c>
      <c r="CP5">
        <v>229.9865777094746</v>
      </c>
      <c r="CQ5">
        <v>207.82014145677539</v>
      </c>
      <c r="CR5">
        <v>145.8309209573984</v>
      </c>
      <c r="CS5">
        <v>144.0307918923408</v>
      </c>
      <c r="CT5">
        <v>151.9401188711478</v>
      </c>
      <c r="CU5">
        <v>184.1122541469328</v>
      </c>
      <c r="CV5">
        <v>184.17396334641938</v>
      </c>
      <c r="CW5">
        <v>175.00684542184098</v>
      </c>
      <c r="CX5">
        <v>287.91070792885819</v>
      </c>
      <c r="CY5">
        <v>180.45424648576159</v>
      </c>
      <c r="CZ5">
        <v>326.52614698413902</v>
      </c>
      <c r="DA5">
        <v>323.06396004056842</v>
      </c>
      <c r="DB5">
        <v>182.11498227293799</v>
      </c>
      <c r="DC5">
        <v>309.49970739461395</v>
      </c>
      <c r="DD5">
        <v>142.11887644836659</v>
      </c>
      <c r="DE5">
        <v>279.54014624068259</v>
      </c>
      <c r="DF5">
        <v>173.31180496808921</v>
      </c>
      <c r="DG5">
        <v>190.81127915971041</v>
      </c>
      <c r="DH5">
        <v>195.20884073495719</v>
      </c>
      <c r="DI5">
        <v>204.7978159900816</v>
      </c>
    </row>
    <row r="6" spans="1:113" x14ac:dyDescent="0.35">
      <c r="A6" s="1">
        <v>5</v>
      </c>
      <c r="B6" s="1">
        <v>1</v>
      </c>
      <c r="C6" s="1">
        <v>2</v>
      </c>
      <c r="D6" s="1">
        <v>24</v>
      </c>
      <c r="E6" s="1">
        <v>1</v>
      </c>
      <c r="F6" s="1">
        <v>56.7</v>
      </c>
      <c r="G6" s="1">
        <v>165</v>
      </c>
      <c r="H6" s="1">
        <f t="shared" si="0"/>
        <v>20.826446280991739</v>
      </c>
      <c r="I6" s="1">
        <v>1</v>
      </c>
      <c r="J6" s="1">
        <v>2</v>
      </c>
      <c r="K6" s="1">
        <v>2</v>
      </c>
      <c r="L6" s="1">
        <v>4</v>
      </c>
      <c r="M6" s="1">
        <v>75</v>
      </c>
      <c r="N6" s="1">
        <f t="shared" si="1"/>
        <v>300</v>
      </c>
      <c r="O6" s="1">
        <v>120</v>
      </c>
      <c r="P6" s="1">
        <v>89</v>
      </c>
      <c r="Q6" s="1">
        <v>6</v>
      </c>
      <c r="R6">
        <f>120+(20*LOG([1]SPSS!Z6))</f>
        <v>85.048246501859651</v>
      </c>
      <c r="S6">
        <f>120+(20*LOG([1]SPSS!AA6))</f>
        <v>80.663938937528798</v>
      </c>
      <c r="T6">
        <f>120+(20*LOG([1]SPSS!AB6))</f>
        <v>82.023927808984922</v>
      </c>
      <c r="U6">
        <f>120+(20*LOG([1]SPSS!AC6))</f>
        <v>83.126082824357098</v>
      </c>
      <c r="V6">
        <f>120+(20*LOG([1]SPSS!AD6))</f>
        <v>82.202733126025905</v>
      </c>
      <c r="W6">
        <f>120+(20*LOG([1]SPSS!AE6))</f>
        <v>81.777717589000304</v>
      </c>
      <c r="X6">
        <f>120+(20*LOG([1]SPSS!AF6))</f>
        <v>95.591428488801739</v>
      </c>
      <c r="Y6">
        <f>120+(20*LOG([1]SPSS!AG6))</f>
        <v>92.854992008774758</v>
      </c>
      <c r="Z6">
        <f>120+(20*LOG([1]SPSS!AH6))</f>
        <v>94.240930465893868</v>
      </c>
      <c r="AA6">
        <f>120+(20*LOG([1]SPSS!AI6))</f>
        <v>94.492787936399353</v>
      </c>
      <c r="AB6">
        <f>120+(20*LOG([1]SPSS!AJ6))</f>
        <v>95.994337031431641</v>
      </c>
      <c r="AC6">
        <f>120+(20*LOG([1]SPSS!AK6))</f>
        <v>94.727227694961584</v>
      </c>
      <c r="AD6">
        <f>120+(20*LOG([1]SPSS!AL6))</f>
        <v>79.719413804549959</v>
      </c>
      <c r="AE6">
        <f>120+(20*LOG([1]SPSS!AM6))</f>
        <v>82.836014113995844</v>
      </c>
      <c r="AF6">
        <f>120+(20*LOG([1]SPSS!AN6))</f>
        <v>82.652975826976146</v>
      </c>
      <c r="AG6">
        <f>120+(20*LOG([1]SPSS!AO6))</f>
        <v>81.270866087996737</v>
      </c>
      <c r="AH6">
        <f>120+(20*LOG([1]SPSS!AP6))</f>
        <v>84.369041873957656</v>
      </c>
      <c r="AI6">
        <f>120+(20*LOG([1]SPSS!AQ6))</f>
        <v>83.226746665272486</v>
      </c>
      <c r="AJ6">
        <f>120+(20*LOG([1]SPSS!AR6))</f>
        <v>97.639963873874322</v>
      </c>
      <c r="AK6">
        <f>120+(20*LOG([1]SPSS!AS6))</f>
        <v>77.992862899826633</v>
      </c>
      <c r="AL6">
        <f>120+(20*LOG([1]SPSS!AT6))</f>
        <v>75.872791172997154</v>
      </c>
      <c r="AM6">
        <f>120+(20*LOG([1]SPSS!AU6))</f>
        <v>101.0885519209786</v>
      </c>
      <c r="AN6">
        <f>120+(20*LOG([1]SPSS!AV6))</f>
        <v>75.754057557620243</v>
      </c>
      <c r="AO6">
        <f>120+(20*LOG([1]SPSS!AW6))</f>
        <v>73.651578195787209</v>
      </c>
      <c r="AP6">
        <f>120+(20*LOG([1]SPSS!BV6))</f>
        <v>78.241821674253259</v>
      </c>
      <c r="AQ6">
        <f>120+(20*LOG([1]SPSS!BW6))</f>
        <v>75.871423224924371</v>
      </c>
      <c r="AR6">
        <f>120+(20*LOG([1]SPSS!BX6))</f>
        <v>76.768288997686469</v>
      </c>
      <c r="AS6">
        <f>120+(20*LOG([1]SPSS!BY6))</f>
        <v>77.587974923762587</v>
      </c>
      <c r="AT6">
        <f>120+(20*LOG([1]SPSS!BZ6))</f>
        <v>76.673998432798967</v>
      </c>
      <c r="AU6">
        <f>120+(20*LOG([1]SPSS!CA6))</f>
        <v>76.829920338460198</v>
      </c>
      <c r="AV6">
        <f>120+(20*LOG([1]SPSS!CB6))</f>
        <v>90.33285753638819</v>
      </c>
      <c r="AW6">
        <f>120+(20*LOG([1]SPSS!CC6))</f>
        <v>87.718212731841959</v>
      </c>
      <c r="AX6">
        <f>120+(20*LOG([1]SPSS!CD6))</f>
        <v>89.595861324162087</v>
      </c>
      <c r="AY6">
        <f>120+(20*LOG([1]SPSS!CE6))</f>
        <v>88.769472782498781</v>
      </c>
      <c r="AZ6">
        <f>120+(20*LOG([1]SPSS!CF6))</f>
        <v>90.704932837945051</v>
      </c>
      <c r="BA6">
        <f>120+(20*LOG([1]SPSS!CG6))</f>
        <v>89.920001894844319</v>
      </c>
      <c r="BB6">
        <f>120+(20*LOG([1]SPSS!CH6))</f>
        <v>75.21006177322613</v>
      </c>
      <c r="BC6">
        <f>120+(20*LOG([1]SPSS!CI6))</f>
        <v>77.328455006222356</v>
      </c>
      <c r="BD6">
        <f>120+(20*LOG([1]SPSS!CJ6))</f>
        <v>77.609538385520921</v>
      </c>
      <c r="BE6">
        <f>120+(20*LOG([1]SPSS!CK6))</f>
        <v>76.136025384897124</v>
      </c>
      <c r="BF6">
        <f>120+(20*LOG([1]SPSS!CL6))</f>
        <v>77.701796975562274</v>
      </c>
      <c r="BG6">
        <f>120+(20*LOG([1]SPSS!CM6))</f>
        <v>78.035085168168024</v>
      </c>
      <c r="BH6">
        <f>120+(20*LOG([1]SPSS!CN6))</f>
        <v>91.064710495468276</v>
      </c>
      <c r="BI6">
        <f>120+(20*LOG([1]SPSS!CO6))</f>
        <v>68.922001837261831</v>
      </c>
      <c r="BJ6">
        <f>120+(20*LOG([1]SPSS!CP6))</f>
        <v>66.147897154786747</v>
      </c>
      <c r="BK6">
        <f>120+(20*LOG([1]SPSS!CQ6))</f>
        <v>93.914972308493034</v>
      </c>
      <c r="BL6">
        <f>120+(20*LOG([1]SPSS!CR6))</f>
        <v>68.257050695708216</v>
      </c>
      <c r="BM6">
        <f>120+(20*LOG([1]SPSS!CS6))</f>
        <v>66.799451106833686</v>
      </c>
      <c r="BN6">
        <f>120+(20*LOG([1]SPSS!CT6))</f>
        <v>117.26609707611327</v>
      </c>
      <c r="BO6">
        <f>120+(20*LOG([1]SPSS!CU6))</f>
        <v>112.39296623316301</v>
      </c>
      <c r="BP6">
        <f>120+(20*LOG([1]SPSS!CV6))</f>
        <v>115.67400551927537</v>
      </c>
      <c r="BQ6">
        <f>120+(20*LOG([1]SPSS!CW6))</f>
        <v>115.54274616018783</v>
      </c>
      <c r="BR6">
        <f>120+(20*LOG([1]SPSS!CX6))</f>
        <v>117.7941518286799</v>
      </c>
      <c r="BS6">
        <f>120+(20*LOG([1]SPSS!CY6))</f>
        <v>110.29999325698418</v>
      </c>
      <c r="BT6">
        <f>120+(20*LOG([1]SPSS!CZ6))</f>
        <v>121.58335788393097</v>
      </c>
      <c r="BU6">
        <f>120+(20*LOG([1]SPSS!DA6))</f>
        <v>122.47433303350049</v>
      </c>
      <c r="BV6">
        <f>120+(20*LOG([1]SPSS!DB6))</f>
        <v>120.48529858306006</v>
      </c>
      <c r="BW6">
        <f>120+(20*LOG([1]SPSS!DC6))</f>
        <v>122.19686893456273</v>
      </c>
      <c r="BX6">
        <f>120+(20*LOG([1]SPSS!DD6))</f>
        <v>122.00994345203871</v>
      </c>
      <c r="BY6">
        <f>120+(20*LOG([1]SPSS!DE6))</f>
        <v>121.42669456141721</v>
      </c>
      <c r="BZ6">
        <f>120+(20*LOG([1]SPSS!DF6))</f>
        <v>107.21128131645689</v>
      </c>
      <c r="CA6">
        <f>120+(20*LOG([1]SPSS!DG6))</f>
        <v>111.98050662308103</v>
      </c>
      <c r="CB6">
        <f>120+(20*LOG([1]SPSS!DH6))</f>
        <v>108.023838332791</v>
      </c>
      <c r="CC6">
        <f>120+(20*LOG([1]SPSS!DI6))</f>
        <v>114.65057444448369</v>
      </c>
      <c r="CD6">
        <f>120+(20*LOG([1]SPSS!DJ6))</f>
        <v>117.95909086128222</v>
      </c>
      <c r="CE6">
        <f>120+(20*LOG([1]SPSS!DK6))</f>
        <v>113.9437661764094</v>
      </c>
      <c r="CF6">
        <f>120+(20*LOG([1]SPSS!DL6))</f>
        <v>121.37183005913622</v>
      </c>
      <c r="CG6">
        <f>120+(20*LOG([1]SPSS!DM6))</f>
        <v>110.51774063583868</v>
      </c>
      <c r="CH6">
        <f>120+(20*LOG([1]SPSS!DN6))</f>
        <v>102.76911691894094</v>
      </c>
      <c r="CI6">
        <f>120+(20*LOG([1]SPSS!DO6))</f>
        <v>122.59939286611392</v>
      </c>
      <c r="CJ6">
        <f>120+(20*LOG([1]SPSS!DP6))</f>
        <v>104.98451923678765</v>
      </c>
      <c r="CK6">
        <f>120+(20*LOG([1]SPSS!DQ6))</f>
        <v>105.20651553777209</v>
      </c>
      <c r="CL6">
        <v>231.71413842660317</v>
      </c>
      <c r="CM6">
        <v>201.7510646453708</v>
      </c>
      <c r="CN6">
        <v>239.29060985432301</v>
      </c>
      <c r="CO6">
        <v>221.42119705553279</v>
      </c>
      <c r="CP6">
        <v>235.69796526083059</v>
      </c>
      <c r="CQ6">
        <v>210.4346045401922</v>
      </c>
      <c r="CR6">
        <v>175.7550926009088</v>
      </c>
      <c r="CS6">
        <v>149.5960338455518</v>
      </c>
      <c r="CT6">
        <v>155.09086711308839</v>
      </c>
      <c r="CU6">
        <v>162.04818515564341</v>
      </c>
      <c r="CV6">
        <v>166.76918554813659</v>
      </c>
      <c r="CW6">
        <v>150.76140938873218</v>
      </c>
      <c r="CX6">
        <v>236.09404180975361</v>
      </c>
      <c r="CY6">
        <v>231.71200473251702</v>
      </c>
      <c r="CZ6">
        <v>258.13625703217105</v>
      </c>
      <c r="DA6">
        <v>231.45781174133759</v>
      </c>
      <c r="DB6">
        <v>266.04709472304501</v>
      </c>
      <c r="DC6">
        <v>228.43119323506238</v>
      </c>
      <c r="DD6">
        <v>199.50078856110662</v>
      </c>
      <c r="DE6">
        <v>236.5940043833366</v>
      </c>
      <c r="DF6">
        <v>259.68988710809964</v>
      </c>
      <c r="DG6">
        <v>199.71521863388759</v>
      </c>
      <c r="DH6">
        <v>227.74727471124319</v>
      </c>
      <c r="DI6">
        <v>213.80095587914056</v>
      </c>
    </row>
    <row r="7" spans="1:113" x14ac:dyDescent="0.35">
      <c r="A7" s="1">
        <v>6</v>
      </c>
      <c r="B7" s="1">
        <v>2</v>
      </c>
      <c r="C7" s="1">
        <v>1</v>
      </c>
      <c r="D7" s="1">
        <v>25</v>
      </c>
      <c r="E7" s="1">
        <v>1</v>
      </c>
      <c r="F7" s="1">
        <v>57.9</v>
      </c>
      <c r="G7" s="1">
        <v>164.5</v>
      </c>
      <c r="H7" s="1">
        <f t="shared" si="0"/>
        <v>21.396698108849698</v>
      </c>
      <c r="I7" s="1">
        <v>1</v>
      </c>
      <c r="J7" s="1">
        <v>1</v>
      </c>
      <c r="K7" s="1">
        <v>1</v>
      </c>
      <c r="L7" s="1">
        <v>5</v>
      </c>
      <c r="M7" s="1">
        <v>90</v>
      </c>
      <c r="N7" s="1">
        <f t="shared" si="1"/>
        <v>450</v>
      </c>
      <c r="O7" s="1">
        <v>270</v>
      </c>
      <c r="P7" s="1">
        <v>94</v>
      </c>
      <c r="Q7" s="1">
        <v>6</v>
      </c>
      <c r="R7">
        <f>120+(20*LOG([1]SPSS!Z7))</f>
        <v>90.462706278457404</v>
      </c>
      <c r="S7">
        <f>120+(20*LOG([1]SPSS!AA7))</f>
        <v>89.058728820589081</v>
      </c>
      <c r="T7">
        <f>120+(20*LOG([1]SPSS!AB7))</f>
        <v>87.578505907441325</v>
      </c>
      <c r="U7">
        <f>120+(20*LOG([1]SPSS!AC7))</f>
        <v>88.153087679317537</v>
      </c>
      <c r="V7">
        <f>120+(20*LOG([1]SPSS!AD7))</f>
        <v>88.917727330805548</v>
      </c>
      <c r="W7">
        <f>120+(20*LOG([1]SPSS!AE7))</f>
        <v>88.255692576640257</v>
      </c>
      <c r="X7">
        <f>120+(20*LOG([1]SPSS!AF7))</f>
        <v>103.23073160105882</v>
      </c>
      <c r="Y7">
        <f>120+(20*LOG([1]SPSS!AG7))</f>
        <v>100.29123156775123</v>
      </c>
      <c r="Z7">
        <f>120+(20*LOG([1]SPSS!AH7))</f>
        <v>99.051803589502228</v>
      </c>
      <c r="AA7">
        <f>120+(20*LOG([1]SPSS!AI7))</f>
        <v>101.13865278873735</v>
      </c>
      <c r="AB7">
        <f>120+(20*LOG([1]SPSS!AJ7))</f>
        <v>101.18027292415417</v>
      </c>
      <c r="AC7">
        <f>120+(20*LOG([1]SPSS!AK7))</f>
        <v>100.43987168051362</v>
      </c>
      <c r="AD7">
        <f>120+(20*LOG([1]SPSS!AL7))</f>
        <v>93.942212486237082</v>
      </c>
      <c r="AE7">
        <f>120+(20*LOG([1]SPSS!AM7))</f>
        <v>97.91445413081594</v>
      </c>
      <c r="AF7">
        <f>120+(20*LOG([1]SPSS!AN7))</f>
        <v>96.654430543683972</v>
      </c>
      <c r="AG7">
        <f>120+(20*LOG([1]SPSS!AO7))</f>
        <v>95.149311359704015</v>
      </c>
      <c r="AH7">
        <f>120+(20*LOG([1]SPSS!AP7))</f>
        <v>95.794054443989438</v>
      </c>
      <c r="AI7">
        <f>120+(20*LOG([1]SPSS!AQ7))</f>
        <v>94.37300801151315</v>
      </c>
      <c r="AJ7">
        <f>120+(20*LOG([1]SPSS!AR7))</f>
        <v>84.827481620091163</v>
      </c>
      <c r="AK7">
        <f>120+(20*LOG([1]SPSS!AS7))</f>
        <v>87.091934204716679</v>
      </c>
      <c r="AL7">
        <f>120+(20*LOG([1]SPSS!AT7))</f>
        <v>83.228277667810076</v>
      </c>
      <c r="AM7">
        <f>120+(20*LOG([1]SPSS!AU7))</f>
        <v>84.45531052207825</v>
      </c>
      <c r="AN7">
        <f>120+(20*LOG([1]SPSS!AV7))</f>
        <v>81.620560506916348</v>
      </c>
      <c r="AO7">
        <f>120+(20*LOG([1]SPSS!AW7))</f>
        <v>80.03227829517914</v>
      </c>
      <c r="AP7">
        <f>120+(20*LOG([1]SPSS!BV7))</f>
        <v>85.69934699629475</v>
      </c>
      <c r="AQ7">
        <f>120+(20*LOG([1]SPSS!BW7))</f>
        <v>84.512777933785429</v>
      </c>
      <c r="AR7">
        <f>120+(20*LOG([1]SPSS!BX7))</f>
        <v>83.201991869484061</v>
      </c>
      <c r="AS7">
        <f>120+(20*LOG([1]SPSS!BY7))</f>
        <v>83.766508710930296</v>
      </c>
      <c r="AT7">
        <f>120+(20*LOG([1]SPSS!BZ7))</f>
        <v>83.895955370080671</v>
      </c>
      <c r="AU7">
        <f>120+(20*LOG([1]SPSS!CA7))</f>
        <v>83.998051099238879</v>
      </c>
      <c r="AV7">
        <f>120+(20*LOG([1]SPSS!CB7))</f>
        <v>97.477114179447341</v>
      </c>
      <c r="AW7">
        <f>120+(20*LOG([1]SPSS!CC7))</f>
        <v>95.713855247870725</v>
      </c>
      <c r="AX7">
        <f>120+(20*LOG([1]SPSS!CD7))</f>
        <v>93.820563982893077</v>
      </c>
      <c r="AY7">
        <f>120+(20*LOG([1]SPSS!CE7))</f>
        <v>94.633211174176779</v>
      </c>
      <c r="AZ7">
        <f>120+(20*LOG([1]SPSS!CF7))</f>
        <v>96.437354760601636</v>
      </c>
      <c r="BA7">
        <f>120+(20*LOG([1]SPSS!CG7))</f>
        <v>95.329756866234391</v>
      </c>
      <c r="BB7">
        <f>120+(20*LOG([1]SPSS!CH7))</f>
        <v>87.400822901943457</v>
      </c>
      <c r="BC7">
        <f>120+(20*LOG([1]SPSS!CI7))</f>
        <v>88.736284645648425</v>
      </c>
      <c r="BD7">
        <f>120+(20*LOG([1]SPSS!CJ7))</f>
        <v>87.939635831966115</v>
      </c>
      <c r="BE7">
        <f>120+(20*LOG([1]SPSS!CK7))</f>
        <v>89.147025437591864</v>
      </c>
      <c r="BF7">
        <f>120+(20*LOG([1]SPSS!CL7))</f>
        <v>90.174190583027439</v>
      </c>
      <c r="BG7">
        <f>120+(20*LOG([1]SPSS!CM7))</f>
        <v>87.463422693135684</v>
      </c>
      <c r="BH7">
        <f>120+(20*LOG([1]SPSS!CN7))</f>
        <v>76.029148550582136</v>
      </c>
      <c r="BI7">
        <f>120+(20*LOG([1]SPSS!CO7))</f>
        <v>75.767092586935135</v>
      </c>
      <c r="BJ7">
        <f>120+(20*LOG([1]SPSS!CP7))</f>
        <v>72.557199685927515</v>
      </c>
      <c r="BK7">
        <f>120+(20*LOG([1]SPSS!CQ7))</f>
        <v>75.221373347357328</v>
      </c>
      <c r="BL7">
        <f>120+(20*LOG([1]SPSS!CR7))</f>
        <v>74.201036471519799</v>
      </c>
      <c r="BM7">
        <f>120+(20*LOG([1]SPSS!CS7))</f>
        <v>72.832035550421381</v>
      </c>
      <c r="BN7">
        <f>120+(20*LOG([1]SPSS!CT7))</f>
        <v>116.3559051411696</v>
      </c>
      <c r="BO7">
        <f>120+(20*LOG([1]SPSS!CU7))</f>
        <v>119.32824685691091</v>
      </c>
      <c r="BP7">
        <f>120+(20*LOG([1]SPSS!CV7))</f>
        <v>115.42054324474208</v>
      </c>
      <c r="BQ7">
        <f>120+(20*LOG([1]SPSS!CW7))</f>
        <v>112.97158173413732</v>
      </c>
      <c r="BR7">
        <f>120+(20*LOG([1]SPSS!CX7))</f>
        <v>111.64723231016873</v>
      </c>
      <c r="BS7">
        <f>120+(20*LOG([1]SPSS!CY7))</f>
        <v>110.62517571753423</v>
      </c>
      <c r="BT7">
        <f>120+(20*LOG([1]SPSS!CZ7))</f>
        <v>123.22254936795484</v>
      </c>
      <c r="BU7">
        <f>120+(20*LOG([1]SPSS!DA7))</f>
        <v>122.24050269825209</v>
      </c>
      <c r="BV7">
        <f>120+(20*LOG([1]SPSS!DB7))</f>
        <v>122.2470231302662</v>
      </c>
      <c r="BW7">
        <f>120+(20*LOG([1]SPSS!DC7))</f>
        <v>122.75717192609973</v>
      </c>
      <c r="BX7">
        <f>120+(20*LOG([1]SPSS!DD7))</f>
        <v>121.93791756088653</v>
      </c>
      <c r="BY7">
        <f>120+(20*LOG([1]SPSS!DE7))</f>
        <v>122.34047931178119</v>
      </c>
      <c r="BZ7">
        <f>120+(20*LOG([1]SPSS!DF7))</f>
        <v>117.7999699057428</v>
      </c>
      <c r="CA7">
        <f>120+(20*LOG([1]SPSS!DG7))</f>
        <v>121.35413306103158</v>
      </c>
      <c r="CB7">
        <f>120+(20*LOG([1]SPSS!DH7))</f>
        <v>120.23294181034653</v>
      </c>
      <c r="CC7">
        <f>120+(20*LOG([1]SPSS!DI7))</f>
        <v>119.65171082513709</v>
      </c>
      <c r="CD7">
        <f>120+(20*LOG([1]SPSS!DJ7))</f>
        <v>119.72849950876025</v>
      </c>
      <c r="CE7">
        <f>120+(20*LOG([1]SPSS!DK7))</f>
        <v>121.26481085639082</v>
      </c>
      <c r="CF7">
        <f>120+(20*LOG([1]SPSS!DL7))</f>
        <v>118.47764293081757</v>
      </c>
      <c r="CG7">
        <f>120+(20*LOG([1]SPSS!DM7))</f>
        <v>117.95799936416978</v>
      </c>
      <c r="CH7">
        <f>120+(20*LOG([1]SPSS!DN7))</f>
        <v>113.75521748934239</v>
      </c>
      <c r="CI7">
        <f>120+(20*LOG([1]SPSS!DO7))</f>
        <v>119.45568196158867</v>
      </c>
      <c r="CJ7">
        <f>120+(20*LOG([1]SPSS!DP7))</f>
        <v>110.71393559965172</v>
      </c>
      <c r="CK7">
        <f>120+(20*LOG([1]SPSS!DQ7))</f>
        <v>110.76668316954633</v>
      </c>
      <c r="CL7">
        <v>198.55939992856938</v>
      </c>
      <c r="CM7">
        <v>190.87972712729641</v>
      </c>
      <c r="CN7">
        <v>189.49438222135001</v>
      </c>
      <c r="CO7">
        <v>209.20874372511997</v>
      </c>
      <c r="CP7">
        <v>215.5964228562008</v>
      </c>
      <c r="CQ7">
        <v>217.74023396705326</v>
      </c>
      <c r="CR7">
        <v>175.5123734116878</v>
      </c>
      <c r="CS7">
        <v>155.61104059964603</v>
      </c>
      <c r="CT7">
        <v>156.16336352373901</v>
      </c>
      <c r="CU7">
        <v>178.10256058060961</v>
      </c>
      <c r="CV7">
        <v>179.54609901867838</v>
      </c>
      <c r="CW7">
        <v>159.69534342270239</v>
      </c>
      <c r="CX7">
        <v>173.77694604712158</v>
      </c>
      <c r="CY7">
        <v>176.925250712479</v>
      </c>
      <c r="CZ7">
        <v>151.81928192018361</v>
      </c>
      <c r="DA7">
        <v>167.22757479199981</v>
      </c>
      <c r="DB7">
        <v>161.4232254890938</v>
      </c>
      <c r="DC7">
        <v>150.06548245538778</v>
      </c>
      <c r="DD7">
        <v>208.49377685280737</v>
      </c>
      <c r="DE7">
        <v>225.32259634273018</v>
      </c>
      <c r="DF7">
        <v>241.7453216722256</v>
      </c>
      <c r="DG7">
        <v>207.59680749569378</v>
      </c>
      <c r="DH7">
        <v>248.2988717463144</v>
      </c>
      <c r="DI7">
        <v>246.82992863732937</v>
      </c>
    </row>
    <row r="8" spans="1:113" x14ac:dyDescent="0.35">
      <c r="A8" s="1">
        <v>7</v>
      </c>
      <c r="B8" s="1">
        <v>1</v>
      </c>
      <c r="C8" s="1">
        <v>2</v>
      </c>
      <c r="D8" s="1">
        <v>26</v>
      </c>
      <c r="E8" s="1">
        <v>2</v>
      </c>
      <c r="F8" s="1">
        <v>81.5</v>
      </c>
      <c r="G8" s="1">
        <v>190</v>
      </c>
      <c r="H8" s="1">
        <f t="shared" si="0"/>
        <v>22.576177285318561</v>
      </c>
      <c r="I8" s="1">
        <v>1</v>
      </c>
      <c r="J8" s="1">
        <v>2</v>
      </c>
      <c r="K8" s="1">
        <v>2</v>
      </c>
      <c r="L8" s="1">
        <v>4</v>
      </c>
      <c r="M8" s="1">
        <v>75</v>
      </c>
      <c r="N8" s="1">
        <f t="shared" si="1"/>
        <v>300</v>
      </c>
      <c r="O8" s="1">
        <v>300</v>
      </c>
      <c r="P8" s="1">
        <v>89</v>
      </c>
      <c r="Q8" s="1">
        <v>6</v>
      </c>
      <c r="R8">
        <f>120+(20*LOG([1]SPSS!Z8))</f>
        <v>86.497898677034982</v>
      </c>
      <c r="S8">
        <f>120+(20*LOG([1]SPSS!AA8))</f>
        <v>83.937805492821099</v>
      </c>
      <c r="T8">
        <f>120+(20*LOG([1]SPSS!AB8))</f>
        <v>83.21392742502978</v>
      </c>
      <c r="U8">
        <f>120+(20*LOG([1]SPSS!AC8))</f>
        <v>86.773069504089662</v>
      </c>
      <c r="V8">
        <f>120+(20*LOG([1]SPSS!AD8))</f>
        <v>84.173542539503785</v>
      </c>
      <c r="W8">
        <f>120+(20*LOG([1]SPSS!AE8))</f>
        <v>84.24181491670609</v>
      </c>
      <c r="X8">
        <f>120+(20*LOG([1]SPSS!AF8))</f>
        <v>99.178314412421926</v>
      </c>
      <c r="Y8">
        <f>120+(20*LOG([1]SPSS!AG8))</f>
        <v>99.296227047886575</v>
      </c>
      <c r="Z8">
        <f>120+(20*LOG([1]SPSS!AH8))</f>
        <v>99.087210862970352</v>
      </c>
      <c r="AA8">
        <f>120+(20*LOG([1]SPSS!AI8))</f>
        <v>103.14846285190958</v>
      </c>
      <c r="AB8">
        <f>120+(20*LOG([1]SPSS!AJ8))</f>
        <v>100.43764250938197</v>
      </c>
      <c r="AC8">
        <f>120+(20*LOG([1]SPSS!AK8))</f>
        <v>100.0676250297909</v>
      </c>
      <c r="AD8">
        <f>120+(20*LOG([1]SPSS!AL8))</f>
        <v>84.648253714303749</v>
      </c>
      <c r="AE8">
        <f>120+(20*LOG([1]SPSS!AM8))</f>
        <v>88.660470133848136</v>
      </c>
      <c r="AF8">
        <f>120+(20*LOG([1]SPSS!AN8))</f>
        <v>92.765889409341057</v>
      </c>
      <c r="AG8">
        <f>120+(20*LOG([1]SPSS!AO8))</f>
        <v>86.860925803600864</v>
      </c>
      <c r="AH8">
        <f>120+(20*LOG([1]SPSS!AP8))</f>
        <v>87.349689689651726</v>
      </c>
      <c r="AI8">
        <f>120+(20*LOG([1]SPSS!AQ8))</f>
        <v>91.934467546460894</v>
      </c>
      <c r="AJ8">
        <f>120+(20*LOG([1]SPSS!AR8))</f>
        <v>87.68497552119743</v>
      </c>
      <c r="AK8">
        <f>120+(20*LOG([1]SPSS!AS8))</f>
        <v>87.161028640628828</v>
      </c>
      <c r="AL8">
        <f>120+(20*LOG([1]SPSS!AT8))</f>
        <v>88.836722804770659</v>
      </c>
      <c r="AM8">
        <f>120+(20*LOG([1]SPSS!AU8))</f>
        <v>89.883137877307675</v>
      </c>
      <c r="AN8">
        <f>120+(20*LOG([1]SPSS!AV8))</f>
        <v>89.087548544858763</v>
      </c>
      <c r="AO8">
        <f>120+(20*LOG([1]SPSS!AW8))</f>
        <v>87.909893997035368</v>
      </c>
      <c r="AP8">
        <f>120+(20*LOG([1]SPSS!BV8))</f>
        <v>81.451343398475771</v>
      </c>
      <c r="AQ8">
        <f>120+(20*LOG([1]SPSS!BW8))</f>
        <v>78.66547455488363</v>
      </c>
      <c r="AR8">
        <f>120+(20*LOG([1]SPSS!BX8))</f>
        <v>77.363690812041071</v>
      </c>
      <c r="AS8">
        <f>120+(20*LOG([1]SPSS!BY8))</f>
        <v>81.616939838664308</v>
      </c>
      <c r="AT8">
        <f>120+(20*LOG([1]SPSS!BZ8))</f>
        <v>78.429018341874809</v>
      </c>
      <c r="AU8">
        <f>120+(20*LOG([1]SPSS!CA8))</f>
        <v>76.906999650636052</v>
      </c>
      <c r="AV8">
        <f>120+(20*LOG([1]SPSS!CB8))</f>
        <v>92.348716085050327</v>
      </c>
      <c r="AW8">
        <f>120+(20*LOG([1]SPSS!CC8))</f>
        <v>89.221179939020288</v>
      </c>
      <c r="AX8">
        <f>120+(20*LOG([1]SPSS!CD8))</f>
        <v>88.157271084850009</v>
      </c>
      <c r="AY8">
        <f>120+(20*LOG([1]SPSS!CE8))</f>
        <v>95.525674972461346</v>
      </c>
      <c r="AZ8">
        <f>120+(20*LOG([1]SPSS!CF8))</f>
        <v>91.039315217119253</v>
      </c>
      <c r="BA8">
        <f>120+(20*LOG([1]SPSS!CG8))</f>
        <v>90.595592611590092</v>
      </c>
      <c r="BB8">
        <f>120+(20*LOG([1]SPSS!CH8))</f>
        <v>79.146114736148078</v>
      </c>
      <c r="BC8">
        <f>120+(20*LOG([1]SPSS!CI8))</f>
        <v>82.117330904969478</v>
      </c>
      <c r="BD8">
        <f>120+(20*LOG([1]SPSS!CJ8))</f>
        <v>85.787153899154561</v>
      </c>
      <c r="BE8">
        <f>120+(20*LOG([1]SPSS!CK8))</f>
        <v>79.313758257388145</v>
      </c>
      <c r="BF8">
        <f>120+(20*LOG([1]SPSS!CL8))</f>
        <v>82.058630953113877</v>
      </c>
      <c r="BG8">
        <f>120+(20*LOG([1]SPSS!CM8))</f>
        <v>85.593986517807252</v>
      </c>
      <c r="BH8">
        <f>120+(20*LOG([1]SPSS!CN8))</f>
        <v>72.291005360747505</v>
      </c>
      <c r="BI8">
        <f>120+(20*LOG([1]SPSS!CO8))</f>
        <v>73.292626537992533</v>
      </c>
      <c r="BJ8">
        <f>120+(20*LOG([1]SPSS!CP8))</f>
        <v>77.335571601241469</v>
      </c>
      <c r="BK8">
        <f>120+(20*LOG([1]SPSS!CQ8))</f>
        <v>75.103558754664164</v>
      </c>
      <c r="BL8">
        <f>120+(20*LOG([1]SPSS!CR8))</f>
        <v>74.695968544849194</v>
      </c>
      <c r="BM8">
        <f>120+(20*LOG([1]SPSS!CS8))</f>
        <v>78.096233483807964</v>
      </c>
      <c r="BN8">
        <f>120+(20*LOG([1]SPSS!CT8))</f>
        <v>117.22344348078276</v>
      </c>
      <c r="BO8">
        <f>120+(20*LOG([1]SPSS!CU8))</f>
        <v>116.80902388078032</v>
      </c>
      <c r="BP8">
        <f>120+(20*LOG([1]SPSS!CV8))</f>
        <v>114.07370524603175</v>
      </c>
      <c r="BQ8">
        <f>120+(20*LOG([1]SPSS!CW8))</f>
        <v>113.60257974737107</v>
      </c>
      <c r="BR8">
        <f>120+(20*LOG([1]SPSS!CX8))</f>
        <v>113.47523039888915</v>
      </c>
      <c r="BS8">
        <f>120+(20*LOG([1]SPSS!CY8))</f>
        <v>116.378618254081</v>
      </c>
      <c r="BT8">
        <f>120+(20*LOG([1]SPSS!CZ8))</f>
        <v>124.18385813863165</v>
      </c>
      <c r="BU8">
        <f>120+(20*LOG([1]SPSS!DA8))</f>
        <v>122.66492530352593</v>
      </c>
      <c r="BV8">
        <f>120+(20*LOG([1]SPSS!DB8))</f>
        <v>122.52951608713722</v>
      </c>
      <c r="BW8">
        <f>120+(20*LOG([1]SPSS!DC8))</f>
        <v>123.74396708691445</v>
      </c>
      <c r="BX8">
        <f>120+(20*LOG([1]SPSS!DD8))</f>
        <v>124.36581788813514</v>
      </c>
      <c r="BY8">
        <f>120+(20*LOG([1]SPSS!DE8))</f>
        <v>124.38281387500413</v>
      </c>
      <c r="BZ8">
        <f>120+(20*LOG([1]SPSS!DF8))</f>
        <v>118.2801080544031</v>
      </c>
      <c r="CA8">
        <f>120+(20*LOG([1]SPSS!DG8))</f>
        <v>120.80342396670564</v>
      </c>
      <c r="CB8">
        <f>120+(20*LOG([1]SPSS!DH8))</f>
        <v>120.15502350670185</v>
      </c>
      <c r="CC8">
        <f>120+(20*LOG([1]SPSS!DI8))</f>
        <v>121.06654467488497</v>
      </c>
      <c r="CD8">
        <f>120+(20*LOG([1]SPSS!DJ8))</f>
        <v>117.1961939877713</v>
      </c>
      <c r="CE8">
        <f>120+(20*LOG([1]SPSS!DK8))</f>
        <v>121.45008902146246</v>
      </c>
      <c r="CF8">
        <f>120+(20*LOG([1]SPSS!DL8))</f>
        <v>122.74489074594057</v>
      </c>
      <c r="CG8">
        <f>120+(20*LOG([1]SPSS!DM8))</f>
        <v>122.00850504010097</v>
      </c>
      <c r="CH8">
        <f>120+(20*LOG([1]SPSS!DN8))</f>
        <v>122.88083759350246</v>
      </c>
      <c r="CI8">
        <f>120+(20*LOG([1]SPSS!DO8))</f>
        <v>123.24101603320138</v>
      </c>
      <c r="CJ8">
        <f>120+(20*LOG([1]SPSS!DP8))</f>
        <v>119.09092236507819</v>
      </c>
      <c r="CK8">
        <f>120+(20*LOG([1]SPSS!DQ8))</f>
        <v>117.41442075206122</v>
      </c>
      <c r="CL8">
        <v>254.13064370440662</v>
      </c>
      <c r="CM8">
        <v>240.59473484246979</v>
      </c>
      <c r="CN8">
        <v>253.12717639749582</v>
      </c>
      <c r="CO8">
        <v>275.59620782590576</v>
      </c>
      <c r="CP8">
        <v>298.41248894407397</v>
      </c>
      <c r="CQ8">
        <v>294.77941374632917</v>
      </c>
      <c r="CR8">
        <v>173.15589451046182</v>
      </c>
      <c r="CS8">
        <v>169.22812964908638</v>
      </c>
      <c r="CT8">
        <v>172.05310502200058</v>
      </c>
      <c r="CU8">
        <v>181.37698337572343</v>
      </c>
      <c r="CV8">
        <v>236.84973999197376</v>
      </c>
      <c r="CW8">
        <v>208.946237587822</v>
      </c>
      <c r="CX8">
        <v>205.42967743744117</v>
      </c>
      <c r="CY8">
        <v>196.1300554168472</v>
      </c>
      <c r="CZ8">
        <v>189.32883147825981</v>
      </c>
      <c r="DA8">
        <v>248.859792254897</v>
      </c>
      <c r="DB8">
        <v>264.01648074217059</v>
      </c>
      <c r="DC8">
        <v>225.7569758612438</v>
      </c>
      <c r="DD8">
        <v>171.816374918013</v>
      </c>
      <c r="DE8">
        <v>199.45416059660997</v>
      </c>
      <c r="DF8">
        <v>178.14844359575659</v>
      </c>
      <c r="DG8">
        <v>195.41904487333079</v>
      </c>
      <c r="DH8">
        <v>234.7364355477248</v>
      </c>
      <c r="DI8">
        <v>249.95356606818882</v>
      </c>
    </row>
    <row r="9" spans="1:113" s="6" customFormat="1" x14ac:dyDescent="0.35">
      <c r="A9" s="5">
        <v>8</v>
      </c>
      <c r="B9" s="5">
        <v>2</v>
      </c>
      <c r="C9" s="5">
        <v>1</v>
      </c>
      <c r="D9" s="5">
        <v>22</v>
      </c>
      <c r="E9" s="5">
        <v>2</v>
      </c>
      <c r="F9" s="5">
        <v>77.8</v>
      </c>
      <c r="G9" s="5">
        <v>188</v>
      </c>
      <c r="H9" s="5">
        <f t="shared" si="0"/>
        <v>22.012222725215029</v>
      </c>
      <c r="I9" s="5"/>
      <c r="J9" s="5">
        <v>1</v>
      </c>
      <c r="K9" s="5"/>
      <c r="L9" s="5">
        <v>3</v>
      </c>
      <c r="M9" s="5">
        <v>90</v>
      </c>
      <c r="N9" s="5">
        <f t="shared" si="1"/>
        <v>270</v>
      </c>
      <c r="O9" s="5">
        <v>0</v>
      </c>
      <c r="P9" s="5">
        <v>90</v>
      </c>
      <c r="Q9" s="5">
        <v>9</v>
      </c>
      <c r="R9" s="6">
        <f>120+(20*LOG([1]SPSS!Z9))</f>
        <v>96.970159281002651</v>
      </c>
      <c r="S9" s="6">
        <f>120+(20*LOG([1]SPSS!AA9))</f>
        <v>95.172313529655327</v>
      </c>
      <c r="T9" s="6">
        <f>120+(20*LOG([1]SPSS!AB9))</f>
        <v>96.444879272359643</v>
      </c>
      <c r="U9" s="6">
        <f>120+(20*LOG([1]SPSS!AC9))</f>
        <v>93.654269372509575</v>
      </c>
      <c r="V9" s="6">
        <f>120+(20*LOG([1]SPSS!AD9))</f>
        <v>92.698858899532794</v>
      </c>
      <c r="W9" s="6">
        <f>120+(20*LOG([1]SPSS!AE9))</f>
        <v>91.303410580992761</v>
      </c>
      <c r="X9" s="6">
        <f>120+(20*LOG([1]SPSS!AF9))</f>
        <v>102.42082839994347</v>
      </c>
      <c r="Y9" s="6">
        <f>120+(20*LOG([1]SPSS!AG9))</f>
        <v>104.10987952972224</v>
      </c>
      <c r="Z9" s="6">
        <f>120+(20*LOG([1]SPSS!AH9))</f>
        <v>103.511849542026</v>
      </c>
      <c r="AA9" s="6">
        <f>120+(20*LOG([1]SPSS!AI9))</f>
        <v>98.407755720877844</v>
      </c>
      <c r="AB9" s="6">
        <f>120+(20*LOG([1]SPSS!AJ9))</f>
        <v>97.979874272599076</v>
      </c>
      <c r="AC9" s="6">
        <f>120+(20*LOG([1]SPSS!AK9))</f>
        <v>98.038284234688547</v>
      </c>
      <c r="AP9" s="6">
        <f>120+(20*LOG([1]SPSS!BV9))</f>
        <v>91.010910219187565</v>
      </c>
      <c r="AQ9" s="6">
        <f>120+(20*LOG([1]SPSS!BW9))</f>
        <v>90.289824277382422</v>
      </c>
      <c r="AR9" s="6">
        <f>120+(20*LOG([1]SPSS!BX9))</f>
        <v>90.86628925952688</v>
      </c>
      <c r="AS9" s="6">
        <f>120+(20*LOG([1]SPSS!BY9))</f>
        <v>87.132567232205602</v>
      </c>
      <c r="AT9" s="6">
        <f>120+(20*LOG([1]SPSS!BZ9))</f>
        <v>86.289421176367796</v>
      </c>
      <c r="AU9" s="6">
        <f>120+(20*LOG([1]SPSS!CA9))</f>
        <v>85.501663215002708</v>
      </c>
      <c r="AV9" s="6">
        <f>120+(20*LOG([1]SPSS!CB9))</f>
        <v>94.654903279204149</v>
      </c>
      <c r="AW9" s="6">
        <f>120+(20*LOG([1]SPSS!CC9))</f>
        <v>96.919413597163981</v>
      </c>
      <c r="AX9" s="6">
        <f>120+(20*LOG([1]SPSS!CD9))</f>
        <v>96.737087684898952</v>
      </c>
      <c r="AY9" s="6">
        <f>120+(20*LOG([1]SPSS!CE9))</f>
        <v>90.830585228799833</v>
      </c>
      <c r="AZ9" s="6">
        <f>120+(20*LOG([1]SPSS!CF9))</f>
        <v>91.71694749580503</v>
      </c>
      <c r="BA9" s="6">
        <f>120+(20*LOG([1]SPSS!CG9))</f>
        <v>91.624126617466501</v>
      </c>
      <c r="BN9" s="6">
        <f>120+(20*LOG([1]SPSS!CT9))</f>
        <v>122.38908773189222</v>
      </c>
      <c r="BO9" s="6">
        <f>120+(20*LOG([1]SPSS!CU9))</f>
        <v>122.99304502864709</v>
      </c>
      <c r="BP9" s="6">
        <f>120+(20*LOG([1]SPSS!CV9))</f>
        <v>122.62593489377386</v>
      </c>
      <c r="BQ9" s="6">
        <f>120+(20*LOG([1]SPSS!CW9))</f>
        <v>123.29908762197886</v>
      </c>
      <c r="BR9" s="6">
        <f>120+(20*LOG([1]SPSS!CX9))</f>
        <v>123.52645786035457</v>
      </c>
      <c r="BS9" s="6">
        <f>120+(20*LOG([1]SPSS!CY9))</f>
        <v>121.25150633917963</v>
      </c>
      <c r="BT9" s="6">
        <f>120+(20*LOG([1]SPSS!CZ9))</f>
        <v>123.98971969624348</v>
      </c>
      <c r="BU9" s="6">
        <f>120+(20*LOG([1]SPSS!DA9))</f>
        <v>124.12359108027891</v>
      </c>
      <c r="BV9" s="6">
        <f>120+(20*LOG([1]SPSS!DB9))</f>
        <v>123.9923823403213</v>
      </c>
      <c r="BW9" s="6">
        <f>120+(20*LOG([1]SPSS!DC9))</f>
        <v>123.26545262377884</v>
      </c>
      <c r="BX9" s="6">
        <f>120+(20*LOG([1]SPSS!DD9))</f>
        <v>123.84059179970464</v>
      </c>
      <c r="BY9" s="6">
        <f>120+(20*LOG([1]SPSS!DE9))</f>
        <v>123.75880949964754</v>
      </c>
      <c r="CL9" s="6">
        <v>155.37875940774421</v>
      </c>
      <c r="CM9" s="6">
        <v>176.85615081546581</v>
      </c>
      <c r="CN9" s="6">
        <v>184.94093969815441</v>
      </c>
      <c r="CO9" s="6">
        <v>130.80521583258917</v>
      </c>
      <c r="CP9" s="6">
        <v>134.12143627985481</v>
      </c>
      <c r="CQ9" s="6">
        <v>148.04643999826982</v>
      </c>
      <c r="CR9" s="6">
        <v>149.95440640255978</v>
      </c>
      <c r="CS9" s="6">
        <v>180.67991702581881</v>
      </c>
      <c r="CT9" s="6">
        <v>170.78870450388678</v>
      </c>
      <c r="CU9" s="6">
        <v>156.39784038217201</v>
      </c>
      <c r="CV9" s="6">
        <v>174.4283651679024</v>
      </c>
      <c r="CW9" s="6">
        <v>178.88061166457481</v>
      </c>
    </row>
    <row r="10" spans="1:113" x14ac:dyDescent="0.35">
      <c r="A10" s="1">
        <v>9</v>
      </c>
      <c r="B10" s="1">
        <v>1</v>
      </c>
      <c r="C10" s="1">
        <v>2</v>
      </c>
      <c r="D10" s="1">
        <v>26</v>
      </c>
      <c r="E10" s="1">
        <v>1</v>
      </c>
      <c r="F10" s="1">
        <v>68.400000000000006</v>
      </c>
      <c r="G10" s="1">
        <v>178</v>
      </c>
      <c r="H10" s="1">
        <f t="shared" si="0"/>
        <v>21.588183310188107</v>
      </c>
      <c r="I10" s="1">
        <v>1</v>
      </c>
      <c r="J10" s="1">
        <v>2</v>
      </c>
      <c r="K10" s="1">
        <v>2</v>
      </c>
      <c r="L10" s="1">
        <v>4</v>
      </c>
      <c r="N10" s="1">
        <v>450</v>
      </c>
      <c r="O10" s="1">
        <v>60</v>
      </c>
      <c r="P10" s="1">
        <v>95</v>
      </c>
      <c r="Q10" s="1">
        <v>7</v>
      </c>
      <c r="R10">
        <f>120+(20*LOG([1]SPSS!Z10))</f>
        <v>91.20169592181179</v>
      </c>
      <c r="S10">
        <f>120+(20*LOG([1]SPSS!AA10))</f>
        <v>88.617692530438646</v>
      </c>
      <c r="T10">
        <f>120+(20*LOG([1]SPSS!AB10))</f>
        <v>82.809514574051079</v>
      </c>
      <c r="U10">
        <f>120+(20*LOG([1]SPSS!AC10))</f>
        <v>86.272333205600376</v>
      </c>
      <c r="V10">
        <f>120+(20*LOG([1]SPSS!AD10))</f>
        <v>89.772681679112409</v>
      </c>
      <c r="W10">
        <f>120+(20*LOG([1]SPSS!AE10))</f>
        <v>86.096849710835286</v>
      </c>
      <c r="X10">
        <f>120+(20*LOG([1]SPSS!AF10))</f>
        <v>102.98614236479726</v>
      </c>
      <c r="Y10">
        <f>120+(20*LOG([1]SPSS!AG10))</f>
        <v>99.917110109484383</v>
      </c>
      <c r="Z10">
        <f>120+(20*LOG([1]SPSS!AH10))</f>
        <v>98.03927016256381</v>
      </c>
      <c r="AA10">
        <f>120+(20*LOG([1]SPSS!AI10))</f>
        <v>100.4420678479581</v>
      </c>
      <c r="AB10">
        <f>120+(20*LOG([1]SPSS!AJ10))</f>
        <v>99.490057243324557</v>
      </c>
      <c r="AC10">
        <f>120+(20*LOG([1]SPSS!AK10))</f>
        <v>97.322478378250224</v>
      </c>
      <c r="AD10">
        <f>120+(20*LOG([1]SPSS!AL10))</f>
        <v>85.268975758091472</v>
      </c>
      <c r="AE10">
        <f>120+(20*LOG([1]SPSS!AM10))</f>
        <v>89.392964003985767</v>
      </c>
      <c r="AF10">
        <f>120+(20*LOG([1]SPSS!AN10))</f>
        <v>84.174031153586</v>
      </c>
      <c r="AG10">
        <f>120+(20*LOG([1]SPSS!AO10))</f>
        <v>84.138694074714437</v>
      </c>
      <c r="AH10">
        <f>120+(20*LOG([1]SPSS!AP10))</f>
        <v>89.585459531425798</v>
      </c>
      <c r="AI10">
        <f>120+(20*LOG([1]SPSS!AQ10))</f>
        <v>82.186010265470799</v>
      </c>
      <c r="AJ10">
        <f>120+(20*LOG([1]SPSS!AR10))</f>
        <v>99.715201369873313</v>
      </c>
      <c r="AK10">
        <f>120+(20*LOG([1]SPSS!AS10))</f>
        <v>83.544265419058092</v>
      </c>
      <c r="AL10">
        <f>120+(20*LOG([1]SPSS!AT10))</f>
        <v>94.10291453247612</v>
      </c>
      <c r="AM10">
        <f>120+(20*LOG([1]SPSS!AU10))</f>
        <v>97.681250617176048</v>
      </c>
      <c r="AN10">
        <f>120+(20*LOG([1]SPSS!AV10))</f>
        <v>84.37022111774418</v>
      </c>
      <c r="AO10">
        <f>120+(20*LOG([1]SPSS!AW10))</f>
        <v>90.460659821982773</v>
      </c>
      <c r="AP10">
        <f>120+(20*LOG([1]SPSS!BV10))</f>
        <v>80.683505742486005</v>
      </c>
      <c r="AQ10">
        <f>120+(20*LOG([1]SPSS!BW10))</f>
        <v>78.261020287467545</v>
      </c>
      <c r="AR10">
        <f>120+(20*LOG([1]SPSS!BX10))</f>
        <v>74.360755084397539</v>
      </c>
      <c r="AS10">
        <f>120+(20*LOG([1]SPSS!BY10))</f>
        <v>79.22142941830208</v>
      </c>
      <c r="AT10">
        <f>120+(20*LOG([1]SPSS!BZ10))</f>
        <v>77.821836425386053</v>
      </c>
      <c r="AU10">
        <f>120+(20*LOG([1]SPSS!CA10))</f>
        <v>73.422094115224382</v>
      </c>
      <c r="AV10">
        <f>120+(20*LOG([1]SPSS!CB10))</f>
        <v>95.232867066183914</v>
      </c>
      <c r="AW10">
        <f>120+(20*LOG([1]SPSS!CC10))</f>
        <v>92.361967122346073</v>
      </c>
      <c r="AX10">
        <f>120+(20*LOG([1]SPSS!CD10))</f>
        <v>89.719366969698854</v>
      </c>
      <c r="AY10">
        <f>120+(20*LOG([1]SPSS!CE10))</f>
        <v>94.198967240787184</v>
      </c>
      <c r="AZ10">
        <f>120+(20*LOG([1]SPSS!CF10))</f>
        <v>91.808079318526339</v>
      </c>
      <c r="BA10">
        <f>120+(20*LOG([1]SPSS!CG10))</f>
        <v>88.81593295775528</v>
      </c>
      <c r="BB10">
        <f>120+(20*LOG([1]SPSS!CH10))</f>
        <v>79.036265543109465</v>
      </c>
      <c r="BC10">
        <f>120+(20*LOG([1]SPSS!CI10))</f>
        <v>80.18738921233448</v>
      </c>
      <c r="BD10">
        <f>120+(20*LOG([1]SPSS!CJ10))</f>
        <v>77.909064820236864</v>
      </c>
      <c r="BE10">
        <f>120+(20*LOG([1]SPSS!CK10))</f>
        <v>76.139036902877578</v>
      </c>
      <c r="BF10">
        <f>120+(20*LOG([1]SPSS!CL10))</f>
        <v>79.591760674620616</v>
      </c>
      <c r="BG10">
        <f>120+(20*LOG([1]SPSS!CM10))</f>
        <v>76.299896007549791</v>
      </c>
      <c r="BH10">
        <f>120+(20*LOG([1]SPSS!CN10))</f>
        <v>90.151238676226342</v>
      </c>
      <c r="BI10">
        <f>120+(20*LOG([1]SPSS!CO10))</f>
        <v>65.777647525577038</v>
      </c>
      <c r="BJ10">
        <f>120+(20*LOG([1]SPSS!CP10))</f>
        <v>79.137795045999908</v>
      </c>
      <c r="BK10">
        <f>120+(20*LOG([1]SPSS!CQ10))</f>
        <v>87.004663591609955</v>
      </c>
      <c r="BL10">
        <f>120+(20*LOG([1]SPSS!CR10))</f>
        <v>64.437328247175458</v>
      </c>
      <c r="BM10">
        <f>120+(20*LOG([1]SPSS!CS10))</f>
        <v>77.97228477088683</v>
      </c>
      <c r="BN10">
        <f>120+(20*LOG([1]SPSS!CT10))</f>
        <v>124.62990588090763</v>
      </c>
      <c r="BO10">
        <f>120+(20*LOG([1]SPSS!CU10))</f>
        <v>121.76924212124239</v>
      </c>
      <c r="BP10">
        <f>120+(20*LOG([1]SPSS!CV10))</f>
        <v>116.03195697330689</v>
      </c>
      <c r="BQ10">
        <f>120+(20*LOG([1]SPSS!CW10))</f>
        <v>118.87247280301072</v>
      </c>
      <c r="BR10">
        <f>120+(20*LOG([1]SPSS!CX10))</f>
        <v>121.56948022050041</v>
      </c>
      <c r="BS10">
        <f>120+(20*LOG([1]SPSS!CY10))</f>
        <v>118.71185600117522</v>
      </c>
      <c r="BT10">
        <f>120+(20*LOG([1]SPSS!CZ10))</f>
        <v>124.15293396726449</v>
      </c>
      <c r="BU10">
        <f>120+(20*LOG([1]SPSS!DA10))</f>
        <v>123.35055338580065</v>
      </c>
      <c r="BV10">
        <f>120+(20*LOG([1]SPSS!DB10))</f>
        <v>123.1526706461219</v>
      </c>
      <c r="BW10">
        <f>120+(20*LOG([1]SPSS!DC10))</f>
        <v>123.05215110994328</v>
      </c>
      <c r="BX10">
        <f>120+(20*LOG([1]SPSS!DD10))</f>
        <v>123.43984876273976</v>
      </c>
      <c r="BY10">
        <f>120+(20*LOG([1]SPSS!DE10))</f>
        <v>122.99647713184916</v>
      </c>
      <c r="BZ10">
        <f>120+(20*LOG([1]SPSS!DF10))</f>
        <v>116.81556842005482</v>
      </c>
      <c r="CA10">
        <f>120+(20*LOG([1]SPSS!DG10))</f>
        <v>122.08699314890083</v>
      </c>
      <c r="CB10">
        <f>120+(20*LOG([1]SPSS!DH10))</f>
        <v>114.22756744911302</v>
      </c>
      <c r="CC10">
        <f>120+(20*LOG([1]SPSS!DI10))</f>
        <v>117.8591922843268</v>
      </c>
      <c r="CD10">
        <f>120+(20*LOG([1]SPSS!DJ10))</f>
        <v>122.61056432081276</v>
      </c>
      <c r="CE10">
        <f>120+(20*LOG([1]SPSS!DK10))</f>
        <v>109.72242190600252</v>
      </c>
      <c r="CF10">
        <f>120+(20*LOG([1]SPSS!DL10))</f>
        <v>122.78578362767543</v>
      </c>
      <c r="CG10">
        <f>120+(20*LOG([1]SPSS!DM10))</f>
        <v>116.44583112647936</v>
      </c>
      <c r="CH10">
        <f>120+(20*LOG([1]SPSS!DN10))</f>
        <v>121.31856871215749</v>
      </c>
      <c r="CI10">
        <f>120+(20*LOG([1]SPSS!DO10))</f>
        <v>123.3302400781844</v>
      </c>
      <c r="CJ10">
        <f>120+(20*LOG([1]SPSS!DP10))</f>
        <v>115.81751402652866</v>
      </c>
      <c r="CK10">
        <f>120+(20*LOG([1]SPSS!DQ10))</f>
        <v>121.48014214310533</v>
      </c>
      <c r="CL10">
        <v>225.4374325881156</v>
      </c>
      <c r="CM10">
        <v>200.3197196663742</v>
      </c>
      <c r="CN10">
        <v>229.36117327049661</v>
      </c>
      <c r="CO10">
        <v>199.6819824573648</v>
      </c>
      <c r="CP10">
        <v>191.11833534471941</v>
      </c>
      <c r="CQ10">
        <v>194.58863949202478</v>
      </c>
      <c r="CR10">
        <v>192.72029937660858</v>
      </c>
      <c r="CS10">
        <v>177.6460174217236</v>
      </c>
      <c r="CT10">
        <v>165.82166406482742</v>
      </c>
      <c r="CU10">
        <v>188.8061978450902</v>
      </c>
      <c r="CV10">
        <v>164.98077785150923</v>
      </c>
      <c r="CW10">
        <v>167.64245617074201</v>
      </c>
      <c r="CX10">
        <v>230.26682302252158</v>
      </c>
      <c r="CY10">
        <v>201.40617722915519</v>
      </c>
      <c r="CZ10">
        <v>232.82095377742399</v>
      </c>
      <c r="DA10">
        <v>260.47002247398325</v>
      </c>
      <c r="DB10">
        <v>199.05462984858761</v>
      </c>
      <c r="DC10">
        <v>233.7235091403216</v>
      </c>
      <c r="DD10">
        <v>173.03781861029958</v>
      </c>
      <c r="DE10">
        <v>201.41879122666242</v>
      </c>
      <c r="DF10">
        <v>214.37542844489741</v>
      </c>
      <c r="DG10">
        <v>219.91270863344479</v>
      </c>
      <c r="DH10">
        <v>252.61842296931042</v>
      </c>
      <c r="DI10">
        <v>211.10760767128059</v>
      </c>
    </row>
    <row r="11" spans="1:113" x14ac:dyDescent="0.35">
      <c r="A11" s="1">
        <v>10</v>
      </c>
      <c r="B11" s="1">
        <v>2</v>
      </c>
      <c r="C11" s="1">
        <v>1</v>
      </c>
      <c r="D11" s="1">
        <v>27</v>
      </c>
      <c r="E11" s="1">
        <v>2</v>
      </c>
      <c r="F11" s="1">
        <v>79.599999999999994</v>
      </c>
      <c r="G11" s="1">
        <v>181.8</v>
      </c>
      <c r="H11" s="1">
        <f t="shared" si="0"/>
        <v>24.083816522466325</v>
      </c>
      <c r="I11" s="1">
        <v>2</v>
      </c>
      <c r="J11" s="1">
        <v>1</v>
      </c>
      <c r="K11" s="1">
        <v>2</v>
      </c>
      <c r="L11" s="1">
        <v>0</v>
      </c>
      <c r="M11" s="1">
        <v>0</v>
      </c>
      <c r="N11" s="1">
        <f t="shared" si="1"/>
        <v>0</v>
      </c>
      <c r="O11" s="1">
        <v>0</v>
      </c>
      <c r="P11" s="1">
        <v>100</v>
      </c>
      <c r="Q11" s="1">
        <v>4</v>
      </c>
      <c r="R11">
        <f>120+(20*LOG([1]SPSS!Z11))</f>
        <v>86.752867092091009</v>
      </c>
      <c r="S11">
        <f>120+(20*LOG([1]SPSS!AA11))</f>
        <v>84.579722497771584</v>
      </c>
      <c r="T11">
        <f>120+(20*LOG([1]SPSS!AB11))</f>
        <v>88.32684652634569</v>
      </c>
      <c r="U11">
        <f>120+(20*LOG([1]SPSS!AC11))</f>
        <v>84.543672749572863</v>
      </c>
      <c r="V11">
        <f>120+(20*LOG([1]SPSS!AD11))</f>
        <v>84.7792892359858</v>
      </c>
      <c r="W11">
        <f>120+(20*LOG([1]SPSS!AE11))</f>
        <v>86.891469019467735</v>
      </c>
      <c r="X11">
        <f>120+(20*LOG([1]SPSS!AF11))</f>
        <v>94.920772858156553</v>
      </c>
      <c r="Y11">
        <f>120+(20*LOG([1]SPSS!AG11))</f>
        <v>92.119225750104164</v>
      </c>
      <c r="Z11">
        <f>120+(20*LOG([1]SPSS!AH11))</f>
        <v>96.815638680648561</v>
      </c>
      <c r="AA11">
        <f>120+(20*LOG([1]SPSS!AI11))</f>
        <v>97.944986333007947</v>
      </c>
      <c r="AB11">
        <f>120+(20*LOG([1]SPSS!AJ11))</f>
        <v>95.608013880993269</v>
      </c>
      <c r="AC11">
        <f>120+(20*LOG([1]SPSS!AK11))</f>
        <v>96.661206524584827</v>
      </c>
      <c r="AD11">
        <f>120+(20*LOG([1]SPSS!AL11))</f>
        <v>88.346121361101964</v>
      </c>
      <c r="AE11">
        <f>120+(20*LOG([1]SPSS!AM11))</f>
        <v>83.854801374236644</v>
      </c>
      <c r="AF11">
        <f>120+(20*LOG([1]SPSS!AN11))</f>
        <v>85.943124593812087</v>
      </c>
      <c r="AG11">
        <f>120+(20*LOG([1]SPSS!AO11))</f>
        <v>87.82137464282917</v>
      </c>
      <c r="AH11">
        <f>120+(20*LOG([1]SPSS!AP11))</f>
        <v>83.506088434719302</v>
      </c>
      <c r="AI11">
        <f>120+(20*LOG([1]SPSS!AQ11))</f>
        <v>84.522486961283889</v>
      </c>
      <c r="AJ11">
        <f>120+(20*LOG([1]SPSS!AR11))</f>
        <v>97.15649766225286</v>
      </c>
      <c r="AK11">
        <f>120+(20*LOG([1]SPSS!AS11))</f>
        <v>98.858734572686771</v>
      </c>
      <c r="AL11">
        <f>120+(20*LOG([1]SPSS!AT11))</f>
        <v>97.007650746231917</v>
      </c>
      <c r="AM11">
        <f>120+(20*LOG([1]SPSS!AU11))</f>
        <v>95.417172178616113</v>
      </c>
      <c r="AN11">
        <f>120+(20*LOG([1]SPSS!AV11))</f>
        <v>96.558751867829955</v>
      </c>
      <c r="AO11">
        <f>120+(20*LOG([1]SPSS!AW11))</f>
        <v>92.895470301412828</v>
      </c>
      <c r="AP11">
        <f>120+(20*LOG([1]SPSS!BV11))</f>
        <v>82.116221724754112</v>
      </c>
      <c r="AQ11">
        <f>120+(20*LOG([1]SPSS!BW11))</f>
        <v>80.709862529744669</v>
      </c>
      <c r="AR11">
        <f>120+(20*LOG([1]SPSS!BX11))</f>
        <v>83.49937136903668</v>
      </c>
      <c r="AS11">
        <f>120+(20*LOG([1]SPSS!BY11))</f>
        <v>79.829088167662434</v>
      </c>
      <c r="AT11">
        <f>120+(20*LOG([1]SPSS!BZ11))</f>
        <v>80.197972554033001</v>
      </c>
      <c r="AU11">
        <f>120+(20*LOG([1]SPSS!CA11))</f>
        <v>82.198897501061651</v>
      </c>
      <c r="AV11">
        <f>120+(20*LOG([1]SPSS!CB11))</f>
        <v>88.041825557559349</v>
      </c>
      <c r="AW11">
        <f>120+(20*LOG([1]SPSS!CC11))</f>
        <v>86.145610689458294</v>
      </c>
      <c r="AX11">
        <f>120+(20*LOG([1]SPSS!CD11))</f>
        <v>90.113277100124577</v>
      </c>
      <c r="AY11">
        <f>120+(20*LOG([1]SPSS!CE11))</f>
        <v>87.050365626754711</v>
      </c>
      <c r="AZ11">
        <f>120+(20*LOG([1]SPSS!CF11))</f>
        <v>85.600190254063932</v>
      </c>
      <c r="BA11">
        <f>120+(20*LOG([1]SPSS!CG11))</f>
        <v>89.004393982828788</v>
      </c>
      <c r="BB11">
        <f>120+(20*LOG([1]SPSS!CH11))</f>
        <v>84.539617046657952</v>
      </c>
      <c r="BC11">
        <f>120+(20*LOG([1]SPSS!CI11))</f>
        <v>79.35907488134292</v>
      </c>
      <c r="BD11">
        <f>120+(20*LOG([1]SPSS!CJ11))</f>
        <v>81.57294644029173</v>
      </c>
      <c r="BE11">
        <f>120+(20*LOG([1]SPSS!CK11))</f>
        <v>82.60635400928436</v>
      </c>
      <c r="BF11">
        <f>120+(20*LOG([1]SPSS!CL11))</f>
        <v>79.551650227457884</v>
      </c>
      <c r="BG11">
        <f>120+(20*LOG([1]SPSS!CM11))</f>
        <v>79.564037100552738</v>
      </c>
      <c r="BH11">
        <f>120+(20*LOG([1]SPSS!CN11))</f>
        <v>91.6352305328695</v>
      </c>
      <c r="BI11">
        <f>120+(20*LOG([1]SPSS!CO11))</f>
        <v>92.105118742721032</v>
      </c>
      <c r="BJ11">
        <f>120+(20*LOG([1]SPSS!CP11))</f>
        <v>90.834205100326045</v>
      </c>
      <c r="BK11">
        <f>120+(20*LOG([1]SPSS!CQ11))</f>
        <v>89.013788869437093</v>
      </c>
      <c r="BL11">
        <f>120+(20*LOG([1]SPSS!CR11))</f>
        <v>90.239663670391423</v>
      </c>
      <c r="BM11">
        <f>120+(20*LOG([1]SPSS!CS11))</f>
        <v>88.244029219697325</v>
      </c>
      <c r="BN11">
        <f>120+(20*LOG([1]SPSS!CT11))</f>
        <v>107.01027343985275</v>
      </c>
      <c r="BO11">
        <f>120+(20*LOG([1]SPSS!CU11))</f>
        <v>107.55491476338121</v>
      </c>
      <c r="BP11">
        <f>120+(20*LOG([1]SPSS!CV11))</f>
        <v>116.03494115606273</v>
      </c>
      <c r="BQ11">
        <f>120+(20*LOG([1]SPSS!CW11))</f>
        <v>104.68707545481598</v>
      </c>
      <c r="BR11">
        <f>120+(20*LOG([1]SPSS!CX11))</f>
        <v>114.51969511717844</v>
      </c>
      <c r="BS11">
        <f>120+(20*LOG([1]SPSS!CY11))</f>
        <v>111.33079686776487</v>
      </c>
      <c r="BT11">
        <f>120+(20*LOG([1]SPSS!CZ11))</f>
        <v>119.33873527380779</v>
      </c>
      <c r="BU11">
        <f>120+(20*LOG([1]SPSS!DA11))</f>
        <v>120.56435095093565</v>
      </c>
      <c r="BV11">
        <f>120+(20*LOG([1]SPSS!DB11))</f>
        <v>122.40894178959827</v>
      </c>
      <c r="BW11">
        <f>120+(20*LOG([1]SPSS!DC11))</f>
        <v>123.22090832255813</v>
      </c>
      <c r="BX11">
        <f>120+(20*LOG([1]SPSS!DD11))</f>
        <v>122.95277612908542</v>
      </c>
      <c r="BY11">
        <f>120+(20*LOG([1]SPSS!DE11))</f>
        <v>122.75636481443931</v>
      </c>
      <c r="BZ11">
        <f>120+(20*LOG([1]SPSS!DF11))</f>
        <v>110.65222067237352</v>
      </c>
      <c r="CA11">
        <f>120+(20*LOG([1]SPSS!DG11))</f>
        <v>112.80436865080652</v>
      </c>
      <c r="CB11">
        <f>120+(20*LOG([1]SPSS!DH11))</f>
        <v>109.64580405954207</v>
      </c>
      <c r="CC11">
        <f>120+(20*LOG([1]SPSS!DI11))</f>
        <v>117.03629882575991</v>
      </c>
      <c r="CD11">
        <f>120+(20*LOG([1]SPSS!DJ11))</f>
        <v>107.9669136805705</v>
      </c>
      <c r="CE11">
        <f>120+(20*LOG([1]SPSS!DK11))</f>
        <v>114.14344719117607</v>
      </c>
      <c r="CF11">
        <f>120+(20*LOG([1]SPSS!DL11))</f>
        <v>123.34781825433123</v>
      </c>
      <c r="CG11">
        <f>120+(20*LOG([1]SPSS!DM11))</f>
        <v>122.58997431940574</v>
      </c>
      <c r="CH11">
        <f>120+(20*LOG([1]SPSS!DN11))</f>
        <v>123.48385726869246</v>
      </c>
      <c r="CI11">
        <f>120+(20*LOG([1]SPSS!DO11))</f>
        <v>122.578307038532</v>
      </c>
      <c r="CJ11">
        <f>120+(20*LOG([1]SPSS!DP11))</f>
        <v>121.35102715935038</v>
      </c>
      <c r="CK11">
        <f>120+(20*LOG([1]SPSS!DQ11))</f>
        <v>121.832721307969</v>
      </c>
      <c r="CL11">
        <v>106.23399421003288</v>
      </c>
      <c r="CM11">
        <v>119.2609121001054</v>
      </c>
      <c r="CN11">
        <v>117.4494034074246</v>
      </c>
      <c r="CO11">
        <v>116.87017968965699</v>
      </c>
      <c r="CP11">
        <v>125.9971852621342</v>
      </c>
      <c r="CQ11">
        <v>125.7330738067996</v>
      </c>
      <c r="CR11">
        <v>112.49020963068725</v>
      </c>
      <c r="CS11">
        <v>122.63957371804122</v>
      </c>
      <c r="CT11">
        <v>117.14253674866821</v>
      </c>
      <c r="CU11">
        <v>125.10063139228859</v>
      </c>
      <c r="CV11">
        <v>131.90109791397759</v>
      </c>
      <c r="CW11">
        <v>129.21072757378582</v>
      </c>
      <c r="CX11">
        <v>214.59458240732619</v>
      </c>
      <c r="CY11">
        <v>226.04454915747019</v>
      </c>
      <c r="CZ11">
        <v>194.51769990341302</v>
      </c>
      <c r="DA11">
        <v>197.06903974328279</v>
      </c>
      <c r="DB11">
        <v>201.27572024143842</v>
      </c>
      <c r="DC11">
        <v>233.44871902684318</v>
      </c>
      <c r="DD11">
        <v>149.05201942675822</v>
      </c>
      <c r="DE11">
        <v>151.31814201799278</v>
      </c>
      <c r="DF11">
        <v>134.036642817516</v>
      </c>
      <c r="DG11">
        <v>144.76516997218701</v>
      </c>
      <c r="DH11">
        <v>134.9290683903042</v>
      </c>
      <c r="DI11">
        <v>184.46016827114119</v>
      </c>
    </row>
    <row r="12" spans="1:113" s="6" customFormat="1" x14ac:dyDescent="0.35">
      <c r="A12" s="5">
        <v>11</v>
      </c>
      <c r="B12" s="5">
        <v>1</v>
      </c>
      <c r="C12" s="5">
        <v>1</v>
      </c>
      <c r="D12" s="5">
        <v>28</v>
      </c>
      <c r="E12" s="5">
        <v>1</v>
      </c>
      <c r="F12" s="5">
        <v>56.7</v>
      </c>
      <c r="G12" s="5">
        <v>169</v>
      </c>
      <c r="H12" s="5">
        <f t="shared" si="0"/>
        <v>19.852246069815486</v>
      </c>
      <c r="I12" s="5">
        <v>1</v>
      </c>
      <c r="J12" s="5">
        <v>1</v>
      </c>
      <c r="K12" s="5">
        <v>1</v>
      </c>
      <c r="L12" s="5">
        <v>2.5</v>
      </c>
      <c r="M12" s="5">
        <v>60</v>
      </c>
      <c r="N12" s="5">
        <f t="shared" si="1"/>
        <v>150</v>
      </c>
      <c r="O12" s="5">
        <v>150</v>
      </c>
      <c r="P12" s="5">
        <v>100</v>
      </c>
      <c r="Q12" s="5">
        <v>6</v>
      </c>
      <c r="R12" s="6">
        <f>120+(20*LOG([1]SPSS!Z12))</f>
        <v>89.100134219531796</v>
      </c>
      <c r="S12" s="6">
        <f>120+(20*LOG([1]SPSS!AA12))</f>
        <v>89.775795316837048</v>
      </c>
      <c r="T12" s="6">
        <f>120+(20*LOG([1]SPSS!AB12))</f>
        <v>89.23172726966115</v>
      </c>
      <c r="U12" s="6">
        <f>120+(20*LOG([1]SPSS!AC12))</f>
        <v>88.199753452905952</v>
      </c>
      <c r="V12" s="6">
        <f>120+(20*LOG([1]SPSS!AD12))</f>
        <v>88.59114055859709</v>
      </c>
      <c r="W12" s="6">
        <f>120+(20*LOG([1]SPSS!AE12))</f>
        <v>87.360392659234833</v>
      </c>
      <c r="X12" s="6">
        <f>120+(20*LOG([1]SPSS!AF12))</f>
        <v>95.977080320671874</v>
      </c>
      <c r="Y12" s="6">
        <f>120+(20*LOG([1]SPSS!AG12))</f>
        <v>93.224455133326899</v>
      </c>
      <c r="Z12" s="6">
        <f>120+(20*LOG([1]SPSS!AH12))</f>
        <v>92.521390114125325</v>
      </c>
      <c r="AA12" s="6">
        <f>120+(20*LOG([1]SPSS!AI12))</f>
        <v>95.820385806096567</v>
      </c>
      <c r="AB12" s="6">
        <f>120+(20*LOG([1]SPSS!AJ12))</f>
        <v>92.265320821944741</v>
      </c>
      <c r="AC12" s="6">
        <f>120+(20*LOG([1]SPSS!AK12))</f>
        <v>90.392219458326224</v>
      </c>
      <c r="AP12" s="6">
        <f>120+(20*LOG([1]SPSS!BV12))</f>
        <v>83.237942173001599</v>
      </c>
      <c r="AQ12" s="6">
        <f>120+(20*LOG([1]SPSS!BW12))</f>
        <v>84.1811452910367</v>
      </c>
      <c r="AR12" s="6">
        <f>120+(20*LOG([1]SPSS!BX12))</f>
        <v>83.183285252611029</v>
      </c>
      <c r="AS12" s="6">
        <f>120+(20*LOG([1]SPSS!BY12))</f>
        <v>83.137737191683087</v>
      </c>
      <c r="AT12" s="6">
        <f>120+(20*LOG([1]SPSS!BZ12))</f>
        <v>83.142603147870489</v>
      </c>
      <c r="AU12" s="6">
        <f>120+(20*LOG([1]SPSS!CA12))</f>
        <v>82.424628390442749</v>
      </c>
      <c r="AV12" s="6">
        <f>120+(20*LOG([1]SPSS!CB12))</f>
        <v>87.654549524593833</v>
      </c>
      <c r="AW12" s="6">
        <f>120+(20*LOG([1]SPSS!CC12))</f>
        <v>86.816875638485385</v>
      </c>
      <c r="AX12" s="6">
        <f>120+(20*LOG([1]SPSS!CD12))</f>
        <v>84.246759563571459</v>
      </c>
      <c r="AY12" s="6">
        <f>120+(20*LOG([1]SPSS!CE12))</f>
        <v>85.711996159715852</v>
      </c>
      <c r="AZ12" s="6">
        <f>120+(20*LOG([1]SPSS!CF12))</f>
        <v>86.506405858605575</v>
      </c>
      <c r="BA12" s="6">
        <f>120+(20*LOG([1]SPSS!CG12))</f>
        <v>83.532507518457237</v>
      </c>
      <c r="BN12" s="6">
        <f>120+(20*LOG([1]SPSS!CT12))</f>
        <v>117.77784432869949</v>
      </c>
      <c r="BO12" s="6">
        <f>120+(20*LOG([1]SPSS!CU12))</f>
        <v>113.36491125640187</v>
      </c>
      <c r="BP12" s="6">
        <f>120+(20*LOG([1]SPSS!CV12))</f>
        <v>116.83760171971953</v>
      </c>
      <c r="BQ12" s="6">
        <f>120+(20*LOG([1]SPSS!CW12))</f>
        <v>113.73652623540023</v>
      </c>
      <c r="BR12" s="6">
        <f>120+(20*LOG([1]SPSS!CX12))</f>
        <v>115.9612285676893</v>
      </c>
      <c r="BS12" s="6">
        <f>120+(20*LOG([1]SPSS!CY12))</f>
        <v>117.49308498424581</v>
      </c>
      <c r="BT12" s="6">
        <f>120+(20*LOG([1]SPSS!CZ12))</f>
        <v>120.02680690697926</v>
      </c>
      <c r="BU12" s="6">
        <f>120+(20*LOG([1]SPSS!DA12))</f>
        <v>120.84091952234104</v>
      </c>
      <c r="BV12" s="6">
        <f>120+(20*LOG([1]SPSS!DB12))</f>
        <v>121.71808295049911</v>
      </c>
      <c r="BW12" s="6">
        <f>120+(20*LOG([1]SPSS!DC12))</f>
        <v>123.00163105139386</v>
      </c>
      <c r="BX12" s="6">
        <f>120+(20*LOG([1]SPSS!DD12))</f>
        <v>114.88007467979487</v>
      </c>
      <c r="BY12" s="6">
        <f>120+(20*LOG([1]SPSS!DE12))</f>
        <v>115.71847405857481</v>
      </c>
      <c r="CL12" s="6">
        <v>208.02509773642541</v>
      </c>
      <c r="CM12" s="6">
        <v>241.27005341308299</v>
      </c>
      <c r="CN12" s="6">
        <v>213.25286721837921</v>
      </c>
      <c r="CO12" s="6">
        <v>221.23930177149518</v>
      </c>
      <c r="CP12" s="6">
        <v>211.22809483028382</v>
      </c>
      <c r="CQ12" s="6">
        <v>214.51356614193861</v>
      </c>
      <c r="CR12" s="6">
        <v>193.84293972054678</v>
      </c>
      <c r="CS12" s="6">
        <v>199.14345933078241</v>
      </c>
      <c r="CT12" s="6">
        <v>173.16813616713841</v>
      </c>
      <c r="CU12" s="6">
        <v>197.586755868284</v>
      </c>
      <c r="CV12" s="6">
        <v>218.32693338497862</v>
      </c>
      <c r="CW12" s="6">
        <v>231.74730156946279</v>
      </c>
    </row>
    <row r="13" spans="1:113" x14ac:dyDescent="0.35">
      <c r="A13" s="1">
        <v>12</v>
      </c>
      <c r="B13" s="1">
        <v>1</v>
      </c>
      <c r="C13" s="1">
        <v>2</v>
      </c>
      <c r="D13" s="1">
        <v>26</v>
      </c>
      <c r="E13" s="1">
        <v>1</v>
      </c>
      <c r="F13" s="1">
        <v>45.2</v>
      </c>
      <c r="G13" s="1">
        <v>162.5</v>
      </c>
      <c r="H13" s="1">
        <f t="shared" si="0"/>
        <v>17.117159763313609</v>
      </c>
      <c r="I13" s="1">
        <v>1</v>
      </c>
      <c r="J13" s="1">
        <v>2</v>
      </c>
      <c r="K13" s="1">
        <v>2</v>
      </c>
      <c r="L13" s="1">
        <v>4</v>
      </c>
      <c r="N13" s="1">
        <v>360</v>
      </c>
      <c r="O13" s="1">
        <v>600</v>
      </c>
      <c r="P13" s="1">
        <v>95</v>
      </c>
      <c r="Q13" s="1">
        <v>4</v>
      </c>
      <c r="R13">
        <f>120+(20*LOG([1]SPSS!Z13))</f>
        <v>84.673759637395762</v>
      </c>
      <c r="S13">
        <f>120+(20*LOG([1]SPSS!AA13))</f>
        <v>83.742825824645024</v>
      </c>
      <c r="T13">
        <f>120+(20*LOG([1]SPSS!AB13))</f>
        <v>83.156164961282954</v>
      </c>
      <c r="U13">
        <f>120+(20*LOG([1]SPSS!AC13))</f>
        <v>83.076593145261171</v>
      </c>
      <c r="V13">
        <f>120+(20*LOG([1]SPSS!AD13))</f>
        <v>81.169961795312673</v>
      </c>
      <c r="W13">
        <f>120+(20*LOG([1]SPSS!AE13))</f>
        <v>80.794336698211566</v>
      </c>
      <c r="X13">
        <f>120+(20*LOG([1]SPSS!AF13))</f>
        <v>96.209429680794827</v>
      </c>
      <c r="Y13">
        <f>120+(20*LOG([1]SPSS!AG13))</f>
        <v>92.898989828178728</v>
      </c>
      <c r="Z13">
        <f>120+(20*LOG([1]SPSS!AH13))</f>
        <v>91.785816950302603</v>
      </c>
      <c r="AA13">
        <f>120+(20*LOG([1]SPSS!AI13))</f>
        <v>96.420432977616841</v>
      </c>
      <c r="AB13">
        <f>120+(20*LOG([1]SPSS!AJ13))</f>
        <v>95.280316900041157</v>
      </c>
      <c r="AC13">
        <f>120+(20*LOG([1]SPSS!AK13))</f>
        <v>93.759612209955122</v>
      </c>
      <c r="AD13">
        <f>120+(20*LOG([1]SPSS!AL13))</f>
        <v>86.080143756938696</v>
      </c>
      <c r="AE13">
        <f>120+(20*LOG([1]SPSS!AM13))</f>
        <v>87.215064325835527</v>
      </c>
      <c r="AF13">
        <f>120+(20*LOG([1]SPSS!AN13))</f>
        <v>84.285014645386596</v>
      </c>
      <c r="AG13">
        <f>120+(20*LOG([1]SPSS!AO13))</f>
        <v>82.215983238076461</v>
      </c>
      <c r="AH13">
        <f>120+(20*LOG([1]SPSS!AP13))</f>
        <v>84.987031373295423</v>
      </c>
      <c r="AI13">
        <f>120+(20*LOG([1]SPSS!AQ13))</f>
        <v>86.891906862844806</v>
      </c>
      <c r="AJ13">
        <f>120+(20*LOG([1]SPSS!AR13))</f>
        <v>70.498729981104503</v>
      </c>
      <c r="AK13">
        <f>120+(20*LOG([1]SPSS!AS13))</f>
        <v>75.287323884575727</v>
      </c>
      <c r="AL13">
        <f>120+(20*LOG([1]SPSS!AT13))</f>
        <v>76.552348394371251</v>
      </c>
      <c r="AM13">
        <f>120+(20*LOG([1]SPSS!AU13))</f>
        <v>70.730343909691697</v>
      </c>
      <c r="AN13">
        <f>120+(20*LOG([1]SPSS!AV13))</f>
        <v>73.590331556245417</v>
      </c>
      <c r="AO13">
        <f>120+(20*LOG([1]SPSS!AW13))</f>
        <v>76.329710817975382</v>
      </c>
      <c r="AP13">
        <f>120+(20*LOG([1]SPSS!BV13))</f>
        <v>80.307104036269436</v>
      </c>
      <c r="AQ13">
        <f>120+(20*LOG([1]SPSS!BW13))</f>
        <v>76.96508138047507</v>
      </c>
      <c r="AR13">
        <f>120+(20*LOG([1]SPSS!BX13))</f>
        <v>76.096790917242942</v>
      </c>
      <c r="AS13">
        <f>120+(20*LOG([1]SPSS!BY13))</f>
        <v>79.313044605712335</v>
      </c>
      <c r="AT13">
        <f>120+(20*LOG([1]SPSS!BZ13))</f>
        <v>75.824430553427632</v>
      </c>
      <c r="AU13">
        <f>120+(20*LOG([1]SPSS!CA13))</f>
        <v>75.38507690641805</v>
      </c>
      <c r="AV13">
        <f>120+(20*LOG([1]SPSS!CB13))</f>
        <v>89.607221373436005</v>
      </c>
      <c r="AW13">
        <f>120+(20*LOG([1]SPSS!CC13))</f>
        <v>85.823249251721208</v>
      </c>
      <c r="AX13">
        <f>120+(20*LOG([1]SPSS!CD13))</f>
        <v>84.50268969565235</v>
      </c>
      <c r="AY13">
        <f>120+(20*LOG([1]SPSS!CE13))</f>
        <v>90.543731988653988</v>
      </c>
      <c r="AZ13">
        <f>120+(20*LOG([1]SPSS!CF13))</f>
        <v>88.095536359932652</v>
      </c>
      <c r="BA13">
        <f>120+(20*LOG([1]SPSS!CG13))</f>
        <v>86.65896571177025</v>
      </c>
      <c r="BB13">
        <f>120+(20*LOG([1]SPSS!CH13))</f>
        <v>79.583005901804526</v>
      </c>
      <c r="BC13">
        <f>120+(20*LOG([1]SPSS!CI13))</f>
        <v>82.610748099339091</v>
      </c>
      <c r="BD13">
        <f>120+(20*LOG([1]SPSS!CJ13))</f>
        <v>79.655958661449674</v>
      </c>
      <c r="BE13">
        <f>120+(20*LOG([1]SPSS!CK13))</f>
        <v>77.886924518384959</v>
      </c>
      <c r="BF13">
        <f>120+(20*LOG([1]SPSS!CL13))</f>
        <v>80.450962836336174</v>
      </c>
      <c r="BG13">
        <f>120+(20*LOG([1]SPSS!CM13))</f>
        <v>81.587589411119637</v>
      </c>
      <c r="BH13">
        <f>120+(20*LOG([1]SPSS!CN13))</f>
        <v>64.007182012076242</v>
      </c>
      <c r="BI13">
        <f>120+(20*LOG([1]SPSS!CO13))</f>
        <v>64.899475574745097</v>
      </c>
      <c r="BJ13">
        <f>120+(20*LOG([1]SPSS!CP13))</f>
        <v>64.423478827299874</v>
      </c>
      <c r="BK13">
        <f>120+(20*LOG([1]SPSS!CQ13))</f>
        <v>64.619197814628905</v>
      </c>
      <c r="BL13">
        <f>120+(20*LOG([1]SPSS!CR13))</f>
        <v>64.201129379718125</v>
      </c>
      <c r="BM13">
        <f>120+(20*LOG([1]SPSS!CS13))</f>
        <v>64.972488277908354</v>
      </c>
      <c r="BN13">
        <f>120+(20*LOG([1]SPSS!CT13))</f>
        <v>113.81858126697468</v>
      </c>
      <c r="BO13">
        <f>120+(20*LOG([1]SPSS!CU13))</f>
        <v>121.58661912057325</v>
      </c>
      <c r="BP13">
        <f>120+(20*LOG([1]SPSS!CV13))</f>
        <v>122.07444923104015</v>
      </c>
      <c r="BQ13">
        <f>120+(20*LOG([1]SPSS!CW13))</f>
        <v>111.35045106490901</v>
      </c>
      <c r="BR13">
        <f>120+(20*LOG([1]SPSS!CX13))</f>
        <v>113.55757005811904</v>
      </c>
      <c r="BS13">
        <f>120+(20*LOG([1]SPSS!CY13))</f>
        <v>115.34440197433463</v>
      </c>
      <c r="BT13">
        <f>120+(20*LOG([1]SPSS!CZ13))</f>
        <v>121.09651846906502</v>
      </c>
      <c r="BU13">
        <f>120+(20*LOG([1]SPSS!DA13))</f>
        <v>121.25719148562047</v>
      </c>
      <c r="BV13">
        <f>120+(20*LOG([1]SPSS!DB13))</f>
        <v>121.05511979429157</v>
      </c>
      <c r="BW13">
        <f>120+(20*LOG([1]SPSS!DC13))</f>
        <v>121.81345349574588</v>
      </c>
      <c r="BX13">
        <f>120+(20*LOG([1]SPSS!DD13))</f>
        <v>120.2625066352258</v>
      </c>
      <c r="BY13">
        <f>120+(20*LOG([1]SPSS!DE13))</f>
        <v>120.28686176820165</v>
      </c>
      <c r="BZ13">
        <f>120+(20*LOG([1]SPSS!DF13))</f>
        <v>121.38646156572865</v>
      </c>
      <c r="CA13">
        <f>120+(20*LOG([1]SPSS!DG13))</f>
        <v>115.60034213279316</v>
      </c>
      <c r="CB13">
        <f>120+(20*LOG([1]SPSS!DH13))</f>
        <v>113.95018373106961</v>
      </c>
      <c r="CC13">
        <f>120+(20*LOG([1]SPSS!DI13))</f>
        <v>114.95556536324621</v>
      </c>
      <c r="CD13">
        <f>120+(20*LOG([1]SPSS!DJ13))</f>
        <v>112.36752911272674</v>
      </c>
      <c r="CE13">
        <f>120+(20*LOG([1]SPSS!DK13))</f>
        <v>115.8335006010836</v>
      </c>
      <c r="CF13">
        <f>120+(20*LOG([1]SPSS!DL13))</f>
        <v>106.5010253534262</v>
      </c>
      <c r="CG13">
        <f>120+(20*LOG([1]SPSS!DM13))</f>
        <v>114.22035049194234</v>
      </c>
      <c r="CH13">
        <f>120+(20*LOG([1]SPSS!DN13))</f>
        <v>115.85494360957232</v>
      </c>
      <c r="CI13">
        <f>120+(20*LOG([1]SPSS!DO13))</f>
        <v>106.44128146890937</v>
      </c>
      <c r="CJ13">
        <f>120+(20*LOG([1]SPSS!DP13))</f>
        <v>108.03916844430837</v>
      </c>
      <c r="CK13">
        <f>120+(20*LOG([1]SPSS!DQ13))</f>
        <v>109.48381384642587</v>
      </c>
      <c r="CL13">
        <v>181.79213817263459</v>
      </c>
      <c r="CM13">
        <v>182.27311878956002</v>
      </c>
      <c r="CN13">
        <v>196.760817623387</v>
      </c>
      <c r="CO13">
        <v>171.2122716790804</v>
      </c>
      <c r="CP13">
        <v>141.19889776246859</v>
      </c>
      <c r="CQ13">
        <v>140.5396357091754</v>
      </c>
      <c r="CR13">
        <v>172.34808049268443</v>
      </c>
      <c r="CS13">
        <v>169.1082021530396</v>
      </c>
      <c r="CT13">
        <v>181.05409339875959</v>
      </c>
      <c r="CU13">
        <v>190.07877295270839</v>
      </c>
      <c r="CV13">
        <v>195.70427753957057</v>
      </c>
      <c r="CW13">
        <v>199.83437208029341</v>
      </c>
      <c r="CX13">
        <v>161.6873591598472</v>
      </c>
      <c r="CY13">
        <v>151.75056780505437</v>
      </c>
      <c r="CZ13">
        <v>182.08743392475722</v>
      </c>
      <c r="DA13">
        <v>151.99324847662359</v>
      </c>
      <c r="DB13">
        <v>178.47900228897601</v>
      </c>
      <c r="DC13">
        <v>138.1835266529462</v>
      </c>
      <c r="DD13">
        <v>205.98876201776997</v>
      </c>
      <c r="DE13">
        <v>200.65810724003379</v>
      </c>
      <c r="DF13">
        <v>189.4687762951512</v>
      </c>
      <c r="DG13">
        <v>192.56956512188862</v>
      </c>
      <c r="DH13">
        <v>208.1493034352946</v>
      </c>
      <c r="DI13">
        <v>206.6885474398336</v>
      </c>
    </row>
    <row r="14" spans="1:113" x14ac:dyDescent="0.35">
      <c r="A14" s="1">
        <v>13</v>
      </c>
      <c r="B14" s="1">
        <v>1</v>
      </c>
      <c r="C14" s="1">
        <v>1</v>
      </c>
      <c r="D14" s="1">
        <v>25</v>
      </c>
      <c r="E14" s="1">
        <v>2</v>
      </c>
      <c r="F14" s="1">
        <v>66.5</v>
      </c>
      <c r="G14" s="1">
        <v>180</v>
      </c>
      <c r="H14" s="1">
        <f t="shared" si="0"/>
        <v>20.52469135802469</v>
      </c>
      <c r="I14" s="1">
        <v>2</v>
      </c>
      <c r="J14" s="1">
        <v>1</v>
      </c>
      <c r="K14" s="1">
        <v>2</v>
      </c>
      <c r="L14" s="1">
        <v>5</v>
      </c>
      <c r="M14" s="1">
        <v>120</v>
      </c>
      <c r="N14" s="1">
        <f t="shared" si="1"/>
        <v>600</v>
      </c>
      <c r="O14" s="1">
        <v>0</v>
      </c>
      <c r="P14" s="1">
        <v>94</v>
      </c>
      <c r="Q14" s="1">
        <v>5</v>
      </c>
      <c r="R14">
        <f>120+(20*LOG([1]SPSS!Z14))</f>
        <v>98.942232361446102</v>
      </c>
      <c r="S14">
        <f>120+(20*LOG([1]SPSS!AA14))</f>
        <v>97.955261528394715</v>
      </c>
      <c r="T14">
        <f>120+(20*LOG([1]SPSS!AB14))</f>
        <v>96.147558719245893</v>
      </c>
      <c r="U14">
        <f>120+(20*LOG([1]SPSS!AC14))</f>
        <v>98.549286374099097</v>
      </c>
      <c r="V14">
        <f>120+(20*LOG([1]SPSS!AD14))</f>
        <v>98.140534377583251</v>
      </c>
      <c r="W14">
        <f>120+(20*LOG([1]SPSS!AE14))</f>
        <v>95.923668950434163</v>
      </c>
      <c r="X14">
        <f>120+(20*LOG([1]SPSS!AF14))</f>
        <v>103.95778600798099</v>
      </c>
      <c r="Y14">
        <f>120+(20*LOG([1]SPSS!AG14))</f>
        <v>104.16343748070577</v>
      </c>
      <c r="Z14">
        <f>120+(20*LOG([1]SPSS!AH14))</f>
        <v>103.58031810815127</v>
      </c>
      <c r="AA14">
        <f>120+(20*LOG([1]SPSS!AI14))</f>
        <v>101.68951034334287</v>
      </c>
      <c r="AB14">
        <f>120+(20*LOG([1]SPSS!AJ14))</f>
        <v>100.48316744912958</v>
      </c>
      <c r="AC14">
        <f>120+(20*LOG([1]SPSS!AK14))</f>
        <v>99.666659840180216</v>
      </c>
      <c r="AD14">
        <f>120+(20*LOG([1]SPSS!AL14))</f>
        <v>89.17152067546219</v>
      </c>
      <c r="AE14">
        <f>120+(20*LOG([1]SPSS!AM14))</f>
        <v>90.108988129195467</v>
      </c>
      <c r="AF14">
        <f>120+(20*LOG([1]SPSS!AN14))</f>
        <v>92.575891548372709</v>
      </c>
      <c r="AG14">
        <f>120+(20*LOG([1]SPSS!AO14))</f>
        <v>89.794934607058337</v>
      </c>
      <c r="AH14">
        <f>120+(20*LOG([1]SPSS!AP14))</f>
        <v>90.256383960387737</v>
      </c>
      <c r="AI14">
        <f>120+(20*LOG([1]SPSS!AQ14))</f>
        <v>91.981692252520162</v>
      </c>
      <c r="AJ14">
        <f>120+(20*LOG([1]SPSS!AR14))</f>
        <v>102.24355482693773</v>
      </c>
      <c r="AK14">
        <f>120+(20*LOG([1]SPSS!AS14))</f>
        <v>102.78964243234833</v>
      </c>
      <c r="AL14">
        <f>120+(20*LOG([1]SPSS!AT14))</f>
        <v>75.847880776929657</v>
      </c>
      <c r="AM14">
        <f>120+(20*LOG([1]SPSS!AU14))</f>
        <v>98.054195377477726</v>
      </c>
      <c r="AN14">
        <f>120+(20*LOG([1]SPSS!AV14))</f>
        <v>100.74222116695724</v>
      </c>
      <c r="AO14">
        <f>120+(20*LOG([1]SPSS!AW14))</f>
        <v>80.154860057857945</v>
      </c>
      <c r="AP14">
        <f>120+(20*LOG([1]SPSS!BV14))</f>
        <v>91.446435908128819</v>
      </c>
      <c r="AQ14">
        <f>120+(20*LOG([1]SPSS!BW14))</f>
        <v>90.586873179364673</v>
      </c>
      <c r="AR14">
        <f>120+(20*LOG([1]SPSS!BX14))</f>
        <v>89.706948125845244</v>
      </c>
      <c r="AS14">
        <f>120+(20*LOG([1]SPSS!BY14))</f>
        <v>90.87540174833228</v>
      </c>
      <c r="AT14">
        <f>120+(20*LOG([1]SPSS!BZ14))</f>
        <v>88.527522175845831</v>
      </c>
      <c r="AU14">
        <f>120+(20*LOG([1]SPSS!CA14))</f>
        <v>87.62190247897513</v>
      </c>
      <c r="AV14">
        <f>120+(20*LOG([1]SPSS!CB14))</f>
        <v>94.068169528751142</v>
      </c>
      <c r="AW14">
        <f>120+(20*LOG([1]SPSS!CC14))</f>
        <v>93.968312136535502</v>
      </c>
      <c r="AX14">
        <f>120+(20*LOG([1]SPSS!CD14))</f>
        <v>92.757371033478677</v>
      </c>
      <c r="AY14">
        <f>120+(20*LOG([1]SPSS!CE14))</f>
        <v>92.308448937804243</v>
      </c>
      <c r="AZ14">
        <f>120+(20*LOG([1]SPSS!CF14))</f>
        <v>89.328856777101791</v>
      </c>
      <c r="BA14">
        <f>120+(20*LOG([1]SPSS!CG14))</f>
        <v>89.493589142126879</v>
      </c>
      <c r="BB14">
        <f>120+(20*LOG([1]SPSS!CH14))</f>
        <v>84.47852582469126</v>
      </c>
      <c r="BC14">
        <f>120+(20*LOG([1]SPSS!CI14))</f>
        <v>85.264002425629371</v>
      </c>
      <c r="BD14">
        <f>120+(20*LOG([1]SPSS!CJ14))</f>
        <v>85.965637937430969</v>
      </c>
      <c r="BE14">
        <f>120+(20*LOG([1]SPSS!CK14))</f>
        <v>82.748202870530008</v>
      </c>
      <c r="BF14">
        <f>120+(20*LOG([1]SPSS!CL14))</f>
        <v>84.964147199859269</v>
      </c>
      <c r="BG14">
        <f>120+(20*LOG([1]SPSS!CM14))</f>
        <v>85.906576637041894</v>
      </c>
      <c r="BH14">
        <f>120+(20*LOG([1]SPSS!CN14))</f>
        <v>88.974700744047155</v>
      </c>
      <c r="BI14">
        <f>120+(20*LOG([1]SPSS!CO14))</f>
        <v>94.30472074871119</v>
      </c>
      <c r="BJ14">
        <f>120+(20*LOG([1]SPSS!CP14))</f>
        <v>65.430927785746832</v>
      </c>
      <c r="BK14">
        <f>120+(20*LOG([1]SPSS!CQ14))</f>
        <v>87.25281047014883</v>
      </c>
      <c r="BL14">
        <f>120+(20*LOG([1]SPSS!CR14))</f>
        <v>94.047011962423255</v>
      </c>
      <c r="BM14">
        <f>120+(20*LOG([1]SPSS!CS14))</f>
        <v>65.435451100645665</v>
      </c>
      <c r="BN14">
        <f>120+(20*LOG([1]SPSS!CT14))</f>
        <v>122.966524936277</v>
      </c>
      <c r="BO14">
        <f>120+(20*LOG([1]SPSS!CU14))</f>
        <v>122.3263019173026</v>
      </c>
      <c r="BP14">
        <f>120+(20*LOG([1]SPSS!CV14))</f>
        <v>122.11429536389228</v>
      </c>
      <c r="BQ14">
        <f>120+(20*LOG([1]SPSS!CW14))</f>
        <v>122.85094157247671</v>
      </c>
      <c r="BR14">
        <f>120+(20*LOG([1]SPSS!CX14))</f>
        <v>123.0643534296095</v>
      </c>
      <c r="BS14">
        <f>120+(20*LOG([1]SPSS!CY14))</f>
        <v>123.27408285813239</v>
      </c>
      <c r="BT14">
        <f>120+(20*LOG([1]SPSS!CZ14))</f>
        <v>124.78580547404366</v>
      </c>
      <c r="BU14">
        <f>120+(20*LOG([1]SPSS!DA14))</f>
        <v>125.01600495876168</v>
      </c>
      <c r="BV14">
        <f>120+(20*LOG([1]SPSS!DB14))</f>
        <v>125.08316234370311</v>
      </c>
      <c r="BW14">
        <f>120+(20*LOG([1]SPSS!DC14))</f>
        <v>124.2467654420108</v>
      </c>
      <c r="BX14">
        <f>120+(20*LOG([1]SPSS!DD14))</f>
        <v>123.82204620835006</v>
      </c>
      <c r="BY14">
        <f>120+(20*LOG([1]SPSS!DE14))</f>
        <v>123.80708881504775</v>
      </c>
      <c r="BZ14">
        <f>120+(20*LOG([1]SPSS!DF14))</f>
        <v>121.26699447846242</v>
      </c>
      <c r="CA14">
        <f>120+(20*LOG([1]SPSS!DG14))</f>
        <v>117.48265218176498</v>
      </c>
      <c r="CB14">
        <f>120+(20*LOG([1]SPSS!DH14))</f>
        <v>122.71448428386039</v>
      </c>
      <c r="CC14">
        <f>120+(20*LOG([1]SPSS!DI14))</f>
        <v>122.18172542701367</v>
      </c>
      <c r="CD14">
        <f>120+(20*LOG([1]SPSS!DJ14))</f>
        <v>121.29886553047545</v>
      </c>
      <c r="CE14">
        <f>120+(20*LOG([1]SPSS!DK14))</f>
        <v>121.96012499892447</v>
      </c>
      <c r="CF14">
        <f>120+(20*LOG([1]SPSS!DL14))</f>
        <v>124.37915719781785</v>
      </c>
      <c r="CG14">
        <f>120+(20*LOG([1]SPSS!DM14))</f>
        <v>124.366329866211</v>
      </c>
      <c r="CH14">
        <f>120+(20*LOG([1]SPSS!DN14))</f>
        <v>107.70758558410338</v>
      </c>
      <c r="CI14">
        <f>120+(20*LOG([1]SPSS!DO14))</f>
        <v>124.0933276668424</v>
      </c>
      <c r="CJ14">
        <f>120+(20*LOG([1]SPSS!DP14))</f>
        <v>123.37093751040833</v>
      </c>
      <c r="CK14">
        <f>120+(20*LOG([1]SPSS!DQ14))</f>
        <v>118.48675832074817</v>
      </c>
      <c r="CL14">
        <v>195.84203719752762</v>
      </c>
      <c r="CM14">
        <v>200.29819214705259</v>
      </c>
      <c r="CN14">
        <v>197.38527230093439</v>
      </c>
      <c r="CO14">
        <v>195.21771605316559</v>
      </c>
      <c r="CP14">
        <v>192.27819299151844</v>
      </c>
      <c r="CQ14">
        <v>199.56749839790442</v>
      </c>
      <c r="CR14">
        <v>148.74153737383259</v>
      </c>
      <c r="CS14">
        <v>149.0948448476492</v>
      </c>
      <c r="CT14">
        <v>149.28437590332518</v>
      </c>
      <c r="CU14">
        <v>138.4798812793602</v>
      </c>
      <c r="CV14">
        <v>134.83426278023401</v>
      </c>
      <c r="CW14">
        <v>138.192743001574</v>
      </c>
      <c r="CX14">
        <v>199.90914206810757</v>
      </c>
      <c r="CY14">
        <v>219.41627290443179</v>
      </c>
      <c r="CZ14">
        <v>194.60131809458397</v>
      </c>
      <c r="DA14">
        <v>185.48387746019262</v>
      </c>
      <c r="DB14">
        <v>196.2492634830848</v>
      </c>
      <c r="DC14">
        <v>159.90164259107081</v>
      </c>
      <c r="DD14">
        <v>146.89029937428381</v>
      </c>
      <c r="DE14">
        <v>141.35356494513979</v>
      </c>
      <c r="DF14">
        <v>178.7808080733636</v>
      </c>
      <c r="DG14">
        <v>150.95154253622258</v>
      </c>
      <c r="DH14">
        <v>144.97911302590177</v>
      </c>
      <c r="DI14">
        <v>147.9196630769564</v>
      </c>
    </row>
    <row r="15" spans="1:113" x14ac:dyDescent="0.35">
      <c r="A15" s="1">
        <v>14</v>
      </c>
      <c r="B15" s="1">
        <v>2</v>
      </c>
      <c r="C15" s="1">
        <v>1</v>
      </c>
      <c r="D15" s="1">
        <v>28</v>
      </c>
      <c r="E15" s="1">
        <v>1</v>
      </c>
      <c r="F15" s="1">
        <v>63.5</v>
      </c>
      <c r="G15" s="1">
        <v>172</v>
      </c>
      <c r="H15" s="1">
        <f t="shared" si="0"/>
        <v>21.464305029745812</v>
      </c>
      <c r="I15" s="1">
        <v>1</v>
      </c>
      <c r="J15" s="1">
        <v>1</v>
      </c>
      <c r="K15" s="1">
        <v>1</v>
      </c>
      <c r="L15" s="1">
        <v>2</v>
      </c>
      <c r="M15" s="1">
        <v>60</v>
      </c>
      <c r="N15" s="1">
        <f t="shared" si="1"/>
        <v>120</v>
      </c>
      <c r="O15" s="1">
        <v>20</v>
      </c>
      <c r="P15" s="1">
        <v>100</v>
      </c>
      <c r="Q15" s="1">
        <v>5</v>
      </c>
      <c r="R15">
        <f>120+(20*LOG([1]SPSS!Z15))</f>
        <v>79.030971172196303</v>
      </c>
      <c r="S15">
        <f>120+(20*LOG([1]SPSS!AA15))</f>
        <v>79.491639997308468</v>
      </c>
      <c r="T15">
        <f>120+(20*LOG([1]SPSS!AB15))</f>
        <v>77.715656189039436</v>
      </c>
      <c r="U15">
        <f>120+(20*LOG([1]SPSS!AC15))</f>
        <v>79.204350360560412</v>
      </c>
      <c r="V15">
        <f>120+(20*LOG([1]SPSS!AD15))</f>
        <v>78.622528709134187</v>
      </c>
      <c r="W15">
        <f>120+(20*LOG([1]SPSS!AE15))</f>
        <v>78.107400347864967</v>
      </c>
      <c r="X15">
        <f>120+(20*LOG([1]SPSS!AF15))</f>
        <v>83.382130335767243</v>
      </c>
      <c r="Y15">
        <f>120+(20*LOG([1]SPSS!AG15))</f>
        <v>83.497084270971499</v>
      </c>
      <c r="Z15">
        <f>120+(20*LOG([1]SPSS!AH15))</f>
        <v>83.553330882191389</v>
      </c>
      <c r="AA15">
        <f>120+(20*LOG([1]SPSS!AI15))</f>
        <v>86.990833799323553</v>
      </c>
      <c r="AB15">
        <f>120+(20*LOG([1]SPSS!AJ15))</f>
        <v>88.072332988565691</v>
      </c>
      <c r="AC15">
        <f>120+(20*LOG([1]SPSS!AK15))</f>
        <v>87.930089992085229</v>
      </c>
      <c r="AD15">
        <f>120+(20*LOG([1]SPSS!AL15))</f>
        <v>83.408889941723587</v>
      </c>
      <c r="AE15">
        <f>120+(20*LOG([1]SPSS!AM15))</f>
        <v>85.470760922150163</v>
      </c>
      <c r="AF15">
        <f>120+(20*LOG([1]SPSS!AN15))</f>
        <v>87.500911620256815</v>
      </c>
      <c r="AG15">
        <f>120+(20*LOG([1]SPSS!AO15))</f>
        <v>84.827046098142517</v>
      </c>
      <c r="AH15">
        <f>120+(20*LOG([1]SPSS!AP15))</f>
        <v>85.791585498796422</v>
      </c>
      <c r="AI15">
        <f>120+(20*LOG([1]SPSS!AQ15))</f>
        <v>88.800889556492734</v>
      </c>
      <c r="AJ15">
        <f>120+(20*LOG([1]SPSS!AR15))</f>
        <v>94.590967881757251</v>
      </c>
      <c r="AK15">
        <f>120+(20*LOG([1]SPSS!AS15))</f>
        <v>96.468861341492257</v>
      </c>
      <c r="AL15">
        <f>120+(20*LOG([1]SPSS!AT15))</f>
        <v>98.829545265719588</v>
      </c>
      <c r="AM15">
        <f>120+(20*LOG([1]SPSS!AU15))</f>
        <v>96.844784207624144</v>
      </c>
      <c r="AN15">
        <f>120+(20*LOG([1]SPSS!AV15))</f>
        <v>99.405012081865436</v>
      </c>
      <c r="AO15">
        <f>120+(20*LOG([1]SPSS!AW15))</f>
        <v>101.86843341528308</v>
      </c>
      <c r="AP15">
        <f>120+(20*LOG([1]SPSS!BV15))</f>
        <v>75.427020194237798</v>
      </c>
      <c r="AQ15">
        <f>120+(20*LOG([1]SPSS!BW15))</f>
        <v>74.848886247807229</v>
      </c>
      <c r="AR15">
        <f>120+(20*LOG([1]SPSS!BX15))</f>
        <v>74.594794974514144</v>
      </c>
      <c r="AS15">
        <f>120+(20*LOG([1]SPSS!BY15))</f>
        <v>74.720983025871732</v>
      </c>
      <c r="AT15">
        <f>120+(20*LOG([1]SPSS!BZ15))</f>
        <v>73.149224282656093</v>
      </c>
      <c r="AU15">
        <f>120+(20*LOG([1]SPSS!CA15))</f>
        <v>73.947409821871943</v>
      </c>
      <c r="AV15">
        <f>120+(20*LOG([1]SPSS!CB15))</f>
        <v>75.374770728996879</v>
      </c>
      <c r="AW15">
        <f>120+(20*LOG([1]SPSS!CC15))</f>
        <v>74.149191883715318</v>
      </c>
      <c r="AX15">
        <f>120+(20*LOG([1]SPSS!CD15))</f>
        <v>75.805203277107211</v>
      </c>
      <c r="AY15">
        <f>120+(20*LOG([1]SPSS!CE15))</f>
        <v>74.52145394345419</v>
      </c>
      <c r="AZ15">
        <f>120+(20*LOG([1]SPSS!CF15))</f>
        <v>74.291232255572012</v>
      </c>
      <c r="BA15">
        <f>120+(20*LOG([1]SPSS!CG15))</f>
        <v>77.948357493083705</v>
      </c>
      <c r="BB15">
        <f>120+(20*LOG([1]SPSS!CH15))</f>
        <v>79.068854556974699</v>
      </c>
      <c r="BC15">
        <f>120+(20*LOG([1]SPSS!CI15))</f>
        <v>81.701787017788845</v>
      </c>
      <c r="BD15">
        <f>120+(20*LOG([1]SPSS!CJ15))</f>
        <v>82.314814150564501</v>
      </c>
      <c r="BE15">
        <f>120+(20*LOG([1]SPSS!CK15))</f>
        <v>80.090983102227284</v>
      </c>
      <c r="BF15">
        <f>120+(20*LOG([1]SPSS!CL15))</f>
        <v>82.321255070456345</v>
      </c>
      <c r="BG15">
        <f>120+(20*LOG([1]SPSS!CM15))</f>
        <v>82.464348598740585</v>
      </c>
      <c r="BH15">
        <f>120+(20*LOG([1]SPSS!CN15))</f>
        <v>88.9272067087403</v>
      </c>
      <c r="BI15">
        <f>120+(20*LOG([1]SPSS!CO15))</f>
        <v>90.50998725989821</v>
      </c>
      <c r="BJ15">
        <f>120+(20*LOG([1]SPSS!CP15))</f>
        <v>93.333361031184424</v>
      </c>
      <c r="BK15">
        <f>120+(20*LOG([1]SPSS!CQ15))</f>
        <v>90.616816366419769</v>
      </c>
      <c r="BL15">
        <f>120+(20*LOG([1]SPSS!CR15))</f>
        <v>92.416245889085246</v>
      </c>
      <c r="BM15">
        <f>120+(20*LOG([1]SPSS!CS15))</f>
        <v>95.367938140951878</v>
      </c>
      <c r="BN15">
        <f>120+(20*LOG([1]SPSS!CT15))</f>
        <v>111.36131759009399</v>
      </c>
      <c r="BO15">
        <f>120+(20*LOG([1]SPSS!CU15))</f>
        <v>115.50699930015041</v>
      </c>
      <c r="BP15">
        <f>120+(20*LOG([1]SPSS!CV15))</f>
        <v>113.0792818572281</v>
      </c>
      <c r="BQ15">
        <f>120+(20*LOG([1]SPSS!CW15))</f>
        <v>110.16333766756291</v>
      </c>
      <c r="BR15">
        <f>120+(20*LOG([1]SPSS!CX15))</f>
        <v>109.67950723536569</v>
      </c>
      <c r="BS15">
        <f>120+(20*LOG([1]SPSS!CY15))</f>
        <v>107.43832549622546</v>
      </c>
      <c r="BT15">
        <f>120+(20*LOG([1]SPSS!CZ15))</f>
        <v>114.42912476726799</v>
      </c>
      <c r="BU15">
        <f>120+(20*LOG([1]SPSS!DA15))</f>
        <v>114.67774677096473</v>
      </c>
      <c r="BV15">
        <f>120+(20*LOG([1]SPSS!DB15))</f>
        <v>112.8966838411849</v>
      </c>
      <c r="BW15">
        <f>120+(20*LOG([1]SPSS!DC15))</f>
        <v>119.89840763378871</v>
      </c>
      <c r="BX15">
        <f>120+(20*LOG([1]SPSS!DD15))</f>
        <v>121.87632903318769</v>
      </c>
      <c r="BY15">
        <f>120+(20*LOG([1]SPSS!DE15))</f>
        <v>122.20332177761298</v>
      </c>
      <c r="BZ15">
        <f>120+(20*LOG([1]SPSS!DF15))</f>
        <v>115.55571564407191</v>
      </c>
      <c r="CA15">
        <f>120+(20*LOG([1]SPSS!DG15))</f>
        <v>113.69327572739076</v>
      </c>
      <c r="CB15">
        <f>120+(20*LOG([1]SPSS!DH15))</f>
        <v>116.47337181134866</v>
      </c>
      <c r="CC15">
        <f>120+(20*LOG([1]SPSS!DI15))</f>
        <v>113.92404944793662</v>
      </c>
      <c r="CD15">
        <f>120+(20*LOG([1]SPSS!DJ15))</f>
        <v>112.8526999481257</v>
      </c>
      <c r="CE15">
        <f>120+(20*LOG([1]SPSS!DK15))</f>
        <v>116.61045207404331</v>
      </c>
      <c r="CF15">
        <f>120+(20*LOG([1]SPSS!DL15))</f>
        <v>122.29796774294215</v>
      </c>
      <c r="CG15">
        <f>120+(20*LOG([1]SPSS!DM15))</f>
        <v>122.74516758689413</v>
      </c>
      <c r="CH15">
        <f>120+(20*LOG([1]SPSS!DN15))</f>
        <v>122.99710326803481</v>
      </c>
      <c r="CI15">
        <f>120+(20*LOG([1]SPSS!DO15))</f>
        <v>122.62257495661446</v>
      </c>
      <c r="CJ15">
        <f>120+(20*LOG([1]SPSS!DP15))</f>
        <v>122.61141984810683</v>
      </c>
      <c r="CK15">
        <f>120+(20*LOG([1]SPSS!DQ15))</f>
        <v>123.14215826673694</v>
      </c>
      <c r="CL15">
        <v>219.85529260352919</v>
      </c>
      <c r="CM15">
        <v>202.97969916424918</v>
      </c>
      <c r="CN15">
        <v>183.47833597150179</v>
      </c>
      <c r="CO15">
        <v>226.31287623271038</v>
      </c>
      <c r="CP15">
        <v>219.77693718072379</v>
      </c>
      <c r="CQ15">
        <v>239.46861107805321</v>
      </c>
      <c r="CR15">
        <v>212.12309070137661</v>
      </c>
      <c r="CS15">
        <v>195.0479413289348</v>
      </c>
      <c r="CT15">
        <v>183.98967809321459</v>
      </c>
      <c r="CU15">
        <v>221.15002989071519</v>
      </c>
      <c r="CV15">
        <v>207.08511942750883</v>
      </c>
      <c r="CW15">
        <v>215.64312149762139</v>
      </c>
      <c r="CX15">
        <v>184.20484354133481</v>
      </c>
      <c r="CY15">
        <v>232.83126980811522</v>
      </c>
      <c r="CZ15">
        <v>175.1693021634054</v>
      </c>
      <c r="DA15">
        <v>276.75262317175822</v>
      </c>
      <c r="DB15">
        <v>205.33906892918282</v>
      </c>
      <c r="DC15">
        <v>181.69578304627058</v>
      </c>
      <c r="DD15">
        <v>193.52328621348778</v>
      </c>
      <c r="DE15">
        <v>176.4458664461078</v>
      </c>
      <c r="DF15">
        <v>164.16110439232179</v>
      </c>
      <c r="DG15">
        <v>230.62106887202899</v>
      </c>
      <c r="DH15">
        <v>190.70703103360262</v>
      </c>
      <c r="DI15">
        <v>192.984910413552</v>
      </c>
    </row>
    <row r="16" spans="1:113" x14ac:dyDescent="0.35">
      <c r="A16" s="1">
        <v>15</v>
      </c>
      <c r="B16" s="1">
        <v>1</v>
      </c>
      <c r="C16" s="1">
        <v>1</v>
      </c>
      <c r="D16" s="1">
        <v>26</v>
      </c>
      <c r="E16" s="1">
        <v>1</v>
      </c>
      <c r="F16" s="1">
        <v>57.9</v>
      </c>
      <c r="G16" s="1">
        <v>180</v>
      </c>
      <c r="H16" s="1">
        <f t="shared" si="0"/>
        <v>17.87037037037037</v>
      </c>
      <c r="I16" s="1">
        <v>1</v>
      </c>
      <c r="J16" s="1">
        <v>1</v>
      </c>
      <c r="K16" s="1">
        <v>1</v>
      </c>
      <c r="L16" s="1">
        <v>5</v>
      </c>
      <c r="M16" s="1">
        <v>120</v>
      </c>
      <c r="N16" s="1">
        <f t="shared" si="1"/>
        <v>600</v>
      </c>
      <c r="O16" s="1">
        <v>240</v>
      </c>
      <c r="P16" s="1">
        <v>100</v>
      </c>
      <c r="Q16" s="1">
        <v>8</v>
      </c>
      <c r="R16">
        <f>120+(20*LOG([1]SPSS!Z16))</f>
        <v>96.91803827137602</v>
      </c>
      <c r="S16">
        <f>120+(20*LOG([1]SPSS!AA16))</f>
        <v>96.743081235798996</v>
      </c>
      <c r="T16">
        <f>120+(20*LOG([1]SPSS!AB16))</f>
        <v>97.114946340345369</v>
      </c>
      <c r="U16">
        <f>120+(20*LOG([1]SPSS!AC16))</f>
        <v>95.21140110150678</v>
      </c>
      <c r="V16">
        <f>120+(20*LOG([1]SPSS!AD16))</f>
        <v>94.968694047134818</v>
      </c>
      <c r="W16">
        <f>120+(20*LOG([1]SPSS!AE16))</f>
        <v>94.198358766930312</v>
      </c>
      <c r="X16">
        <f>120+(20*LOG([1]SPSS!AF16))</f>
        <v>85.530439905465329</v>
      </c>
      <c r="Y16">
        <f>120+(20*LOG([1]SPSS!AG16))</f>
        <v>79.669507130267078</v>
      </c>
      <c r="Z16">
        <f>120+(20*LOG([1]SPSS!AH16))</f>
        <v>79.470711297423975</v>
      </c>
      <c r="AA16">
        <f>120+(20*LOG([1]SPSS!AI16))</f>
        <v>80.280471669431705</v>
      </c>
      <c r="AB16">
        <f>120+(20*LOG([1]SPSS!AJ16))</f>
        <v>76.575873154195278</v>
      </c>
      <c r="AC16">
        <f>120+(20*LOG([1]SPSS!AK16))</f>
        <v>76.209637984119823</v>
      </c>
      <c r="AD16">
        <f>120+(20*LOG([1]SPSS!AL16))</f>
        <v>94.049163004142628</v>
      </c>
      <c r="AE16">
        <f>120+(20*LOG([1]SPSS!AM16))</f>
        <v>90.719621790731765</v>
      </c>
      <c r="AF16">
        <f>120+(20*LOG([1]SPSS!AN16))</f>
        <v>88.77713503027357</v>
      </c>
      <c r="AG16">
        <f>120+(20*LOG([1]SPSS!AO16))</f>
        <v>91.401898066162659</v>
      </c>
      <c r="AH16">
        <f>120+(20*LOG([1]SPSS!AP16))</f>
        <v>89.004921937470911</v>
      </c>
      <c r="AI16">
        <f>120+(20*LOG([1]SPSS!AQ16))</f>
        <v>88.975735490171701</v>
      </c>
      <c r="AJ16">
        <f>120+(20*LOG([1]SPSS!AR16))</f>
        <v>92.97151994444242</v>
      </c>
      <c r="AK16">
        <f>120+(20*LOG([1]SPSS!AS16))</f>
        <v>89.888052272079761</v>
      </c>
      <c r="AL16">
        <f>120+(20*LOG([1]SPSS!AT16))</f>
        <v>82.456610311165122</v>
      </c>
      <c r="AM16">
        <f>120+(20*LOG([1]SPSS!AU16))</f>
        <v>89.814908352168885</v>
      </c>
      <c r="AN16">
        <f>120+(20*LOG([1]SPSS!AV16))</f>
        <v>86.474376446379054</v>
      </c>
      <c r="AO16">
        <f>120+(20*LOG([1]SPSS!AW16))</f>
        <v>84.929810970350786</v>
      </c>
      <c r="AP16">
        <f>120+(20*LOG([1]SPSS!BV16))</f>
        <v>91.578357068008017</v>
      </c>
      <c r="AQ16">
        <f>120+(20*LOG([1]SPSS!BW16))</f>
        <v>90.030133618483788</v>
      </c>
      <c r="AR16">
        <f>120+(20*LOG([1]SPSS!BX16))</f>
        <v>90.459338476311217</v>
      </c>
      <c r="AS16">
        <f>120+(20*LOG([1]SPSS!BY16))</f>
        <v>89.886977730507112</v>
      </c>
      <c r="AT16">
        <f>120+(20*LOG([1]SPSS!BZ16))</f>
        <v>89.291794269747982</v>
      </c>
      <c r="AU16">
        <f>120+(20*LOG([1]SPSS!CA16))</f>
        <v>89.016890636937603</v>
      </c>
      <c r="AV16">
        <f>120+(20*LOG([1]SPSS!CB16))</f>
        <v>69.448522258988163</v>
      </c>
      <c r="AW16">
        <f>120+(20*LOG([1]SPSS!CC16))</f>
        <v>65.313112234859034</v>
      </c>
      <c r="AX16">
        <f>120+(20*LOG([1]SPSS!CD16))</f>
        <v>64.422427980124496</v>
      </c>
      <c r="AY16">
        <f>120+(20*LOG([1]SPSS!CE16))</f>
        <v>69.689090734212343</v>
      </c>
      <c r="AZ16">
        <f>120+(20*LOG([1]SPSS!CF16))</f>
        <v>67.028294291534991</v>
      </c>
      <c r="BA16">
        <f>120+(20*LOG([1]SPSS!CG16))</f>
        <v>66.365783720065266</v>
      </c>
      <c r="BB16">
        <f>120+(20*LOG([1]SPSS!CH16))</f>
        <v>84.829382149347481</v>
      </c>
      <c r="BC16">
        <f>120+(20*LOG([1]SPSS!CI16))</f>
        <v>85.156845480179697</v>
      </c>
      <c r="BD16">
        <f>120+(20*LOG([1]SPSS!CJ16))</f>
        <v>83.546233256907982</v>
      </c>
      <c r="BE16">
        <f>120+(20*LOG([1]SPSS!CK16))</f>
        <v>84.003663029565161</v>
      </c>
      <c r="BF16">
        <f>120+(20*LOG([1]SPSS!CL16))</f>
        <v>84.475212942114595</v>
      </c>
      <c r="BG16">
        <f>120+(20*LOG([1]SPSS!CM16))</f>
        <v>84.206699240473966</v>
      </c>
      <c r="BH16">
        <f>120+(20*LOG([1]SPSS!CN16))</f>
        <v>67.860906546420082</v>
      </c>
      <c r="BI16">
        <f>120+(20*LOG([1]SPSS!CO16))</f>
        <v>67.987062831308137</v>
      </c>
      <c r="BJ16">
        <f>120+(20*LOG([1]SPSS!CP16))</f>
        <v>69.790956894295931</v>
      </c>
      <c r="BK16">
        <f>120+(20*LOG([1]SPSS!CQ16))</f>
        <v>78.206211963256095</v>
      </c>
      <c r="BL16">
        <f>120+(20*LOG([1]SPSS!CR16))</f>
        <v>75.814920548146176</v>
      </c>
      <c r="BM16">
        <f>120+(20*LOG([1]SPSS!CS16))</f>
        <v>75.65043258335217</v>
      </c>
      <c r="BN16">
        <f>120+(20*LOG([1]SPSS!CT16))</f>
        <v>122.99739287544428</v>
      </c>
      <c r="BO16">
        <f>120+(20*LOG([1]SPSS!CU16))</f>
        <v>123.36273130755075</v>
      </c>
      <c r="BP16">
        <f>120+(20*LOG([1]SPSS!CV16))</f>
        <v>123.11475157203984</v>
      </c>
      <c r="BQ16">
        <f>120+(20*LOG([1]SPSS!CW16))</f>
        <v>119.79950507018455</v>
      </c>
      <c r="BR16">
        <f>120+(20*LOG([1]SPSS!CX16))</f>
        <v>117.11504421107264</v>
      </c>
      <c r="BS16">
        <f>120+(20*LOG([1]SPSS!CY16))</f>
        <v>116.96723008057593</v>
      </c>
      <c r="BT16">
        <f>120+(20*LOG([1]SPSS!CZ16))</f>
        <v>115.94264823343428</v>
      </c>
      <c r="BU16">
        <f>120+(20*LOG([1]SPSS!DA16))</f>
        <v>117.56475291420483</v>
      </c>
      <c r="BV16">
        <f>120+(20*LOG([1]SPSS!DB16))</f>
        <v>120.12321280961983</v>
      </c>
      <c r="BW16">
        <f>120+(20*LOG([1]SPSS!DC16))</f>
        <v>109.26885290352713</v>
      </c>
      <c r="BX16">
        <f>120+(20*LOG([1]SPSS!DD16))</f>
        <v>104.70163006790176</v>
      </c>
      <c r="BY16">
        <f>120+(20*LOG([1]SPSS!DE16))</f>
        <v>106.43735263079529</v>
      </c>
      <c r="BZ16">
        <f>120+(20*LOG([1]SPSS!DF16))</f>
        <v>119.71875401167753</v>
      </c>
      <c r="CA16">
        <f>120+(20*LOG([1]SPSS!DG16))</f>
        <v>118.76249399804537</v>
      </c>
      <c r="CB16">
        <f>120+(20*LOG([1]SPSS!DH16))</f>
        <v>116.78898040663461</v>
      </c>
      <c r="CC16">
        <f>120+(20*LOG([1]SPSS!DI16))</f>
        <v>119.59015862152314</v>
      </c>
      <c r="CD16">
        <f>120+(20*LOG([1]SPSS!DJ16))</f>
        <v>112.81265672873235</v>
      </c>
      <c r="CE16">
        <f>120+(20*LOG([1]SPSS!DK16))</f>
        <v>114.33625777358149</v>
      </c>
      <c r="CF16">
        <f>120+(20*LOG([1]SPSS!DL16))</f>
        <v>123.03848407226512</v>
      </c>
      <c r="CG16">
        <f>120+(20*LOG([1]SPSS!DM16))</f>
        <v>123.8287374043188</v>
      </c>
      <c r="CH16">
        <f>120+(20*LOG([1]SPSS!DN16))</f>
        <v>120.75823391380069</v>
      </c>
      <c r="CI16">
        <f>120+(20*LOG([1]SPSS!DO16))</f>
        <v>117.27123694793886</v>
      </c>
      <c r="CJ16">
        <f>120+(20*LOG([1]SPSS!DP16))</f>
        <v>113.57711810936051</v>
      </c>
      <c r="CK16">
        <f>120+(20*LOG([1]SPSS!DQ16))</f>
        <v>119.23659925372401</v>
      </c>
      <c r="CL16">
        <v>155.9431173545276</v>
      </c>
      <c r="CM16">
        <v>160.09361502543501</v>
      </c>
      <c r="CN16">
        <v>159.8175110147676</v>
      </c>
      <c r="CO16">
        <v>168.18309040971081</v>
      </c>
      <c r="CP16">
        <v>156.0918922823144</v>
      </c>
      <c r="CQ16">
        <v>167.40355444663842</v>
      </c>
      <c r="CR16">
        <v>214.00527327503818</v>
      </c>
      <c r="CS16">
        <v>197.6265814583316</v>
      </c>
      <c r="CT16">
        <v>193.65364475564641</v>
      </c>
      <c r="CU16">
        <v>243.67737372962762</v>
      </c>
      <c r="CV16">
        <v>235.39616506588681</v>
      </c>
      <c r="CW16">
        <v>238.65827064981099</v>
      </c>
      <c r="CX16">
        <v>200.9256612967834</v>
      </c>
      <c r="CY16">
        <v>240.80148368966101</v>
      </c>
      <c r="CZ16">
        <v>220.21496233757381</v>
      </c>
      <c r="DA16">
        <v>246.14817033635981</v>
      </c>
      <c r="DB16">
        <v>246.51424024129079</v>
      </c>
      <c r="DC16">
        <v>250.13342748457117</v>
      </c>
      <c r="DD16">
        <v>187.61347659601338</v>
      </c>
      <c r="DE16">
        <v>186.36061360465962</v>
      </c>
      <c r="DF16">
        <v>205.98722577477503</v>
      </c>
      <c r="DG16">
        <v>225.08734350709179</v>
      </c>
      <c r="DH16">
        <v>216.86174534447701</v>
      </c>
      <c r="DI16">
        <v>182.71042371417698</v>
      </c>
    </row>
    <row r="17" spans="1:113" x14ac:dyDescent="0.35">
      <c r="A17" s="1">
        <v>16</v>
      </c>
      <c r="B17" s="1">
        <v>2</v>
      </c>
      <c r="C17" s="1">
        <v>2</v>
      </c>
      <c r="D17" s="1">
        <v>25</v>
      </c>
      <c r="E17" s="1">
        <v>2</v>
      </c>
      <c r="F17" s="1">
        <v>86.8</v>
      </c>
      <c r="G17" s="1">
        <v>182.5</v>
      </c>
      <c r="H17" s="1">
        <f t="shared" si="0"/>
        <v>26.061174704447364</v>
      </c>
      <c r="I17" s="1">
        <v>1</v>
      </c>
      <c r="J17" s="1">
        <v>2</v>
      </c>
      <c r="K17" s="1">
        <v>2</v>
      </c>
      <c r="L17" s="1">
        <v>3</v>
      </c>
      <c r="M17" s="1">
        <v>120</v>
      </c>
      <c r="N17" s="1">
        <f t="shared" si="1"/>
        <v>360</v>
      </c>
      <c r="O17" s="1">
        <v>360</v>
      </c>
      <c r="P17" s="1">
        <v>100</v>
      </c>
      <c r="Q17" s="1">
        <v>7</v>
      </c>
      <c r="R17">
        <f>120+(20*LOG([1]SPSS!Z17))</f>
        <v>85.615045363702819</v>
      </c>
      <c r="S17">
        <f>120+(20*LOG([1]SPSS!AA17))</f>
        <v>86.497584277802702</v>
      </c>
      <c r="T17">
        <f>120+(20*LOG([1]SPSS!AB17))</f>
        <v>84.682657688786264</v>
      </c>
      <c r="U17">
        <f>120+(20*LOG([1]SPSS!AC17))</f>
        <v>88.466901510535294</v>
      </c>
      <c r="V17">
        <f>120+(20*LOG([1]SPSS!AD17))</f>
        <v>84.527438436807842</v>
      </c>
      <c r="W17">
        <f>120+(20*LOG([1]SPSS!AE17))</f>
        <v>86.184308908632289</v>
      </c>
      <c r="X17">
        <f>120+(20*LOG([1]SPSS!AF17))</f>
        <v>98.463863236846066</v>
      </c>
      <c r="Y17">
        <f>120+(20*LOG([1]SPSS!AG17))</f>
        <v>93.242168390216449</v>
      </c>
      <c r="Z17">
        <f>120+(20*LOG([1]SPSS!AH17))</f>
        <v>93.88237513037123</v>
      </c>
      <c r="AA17">
        <f>120+(20*LOG([1]SPSS!AI17))</f>
        <v>93.352850529912175</v>
      </c>
      <c r="AB17">
        <f>120+(20*LOG([1]SPSS!AJ17))</f>
        <v>95.527125183338455</v>
      </c>
      <c r="AC17">
        <f>120+(20*LOG([1]SPSS!AK17))</f>
        <v>93.657292915491823</v>
      </c>
      <c r="AD17">
        <f>120+(20*LOG([1]SPSS!AL17))</f>
        <v>88.027999880181568</v>
      </c>
      <c r="AE17">
        <f>120+(20*LOG([1]SPSS!AM17))</f>
        <v>89.468119954976814</v>
      </c>
      <c r="AF17">
        <f>120+(20*LOG([1]SPSS!AN17))</f>
        <v>86.324285169203023</v>
      </c>
      <c r="AG17">
        <f>120+(20*LOG([1]SPSS!AO17))</f>
        <v>86.836596928672634</v>
      </c>
      <c r="AH17">
        <f>120+(20*LOG([1]SPSS!AP17))</f>
        <v>88.01669972501054</v>
      </c>
      <c r="AI17">
        <f>120+(20*LOG([1]SPSS!AQ17))</f>
        <v>86.515004385365927</v>
      </c>
      <c r="AJ17">
        <f>120+(20*LOG([1]SPSS!AR17))</f>
        <v>94.560826495341757</v>
      </c>
      <c r="AK17">
        <f>120+(20*LOG([1]SPSS!AS17))</f>
        <v>99.204333208082332</v>
      </c>
      <c r="AL17">
        <f>120+(20*LOG([1]SPSS!AT17))</f>
        <v>98.11745927814745</v>
      </c>
      <c r="AM17">
        <f>120+(20*LOG([1]SPSS!AU17))</f>
        <v>93.938805143568842</v>
      </c>
      <c r="AN17">
        <f>120+(20*LOG([1]SPSS!AV17))</f>
        <v>98.79905115867011</v>
      </c>
      <c r="AO17">
        <f>120+(20*LOG([1]SPSS!AW17))</f>
        <v>101.63318243183075</v>
      </c>
      <c r="AP17">
        <f>120+(20*LOG([1]SPSS!BV17))</f>
        <v>81.458357006810132</v>
      </c>
      <c r="AQ17">
        <f>120+(20*LOG([1]SPSS!BW17))</f>
        <v>81.768574460359474</v>
      </c>
      <c r="AR17">
        <f>120+(20*LOG([1]SPSS!BX17))</f>
        <v>80.380463312669093</v>
      </c>
      <c r="AS17">
        <f>120+(20*LOG([1]SPSS!BY17))</f>
        <v>84.814481199156447</v>
      </c>
      <c r="AT17">
        <f>120+(20*LOG([1]SPSS!BZ17))</f>
        <v>80.258849890804555</v>
      </c>
      <c r="AU17">
        <f>120+(20*LOG([1]SPSS!CA17))</f>
        <v>81.897481008972932</v>
      </c>
      <c r="AV17">
        <f>120+(20*LOG([1]SPSS!CB17))</f>
        <v>89.993331862150669</v>
      </c>
      <c r="AW17">
        <f>120+(20*LOG([1]SPSS!CC17))</f>
        <v>86.623595142462804</v>
      </c>
      <c r="AX17">
        <f>120+(20*LOG([1]SPSS!CD17))</f>
        <v>86.153179316230052</v>
      </c>
      <c r="AY17">
        <f>120+(20*LOG([1]SPSS!CE17))</f>
        <v>89.074349854802591</v>
      </c>
      <c r="AZ17">
        <f>120+(20*LOG([1]SPSS!CF17))</f>
        <v>89.179264699158978</v>
      </c>
      <c r="BA17">
        <f>120+(20*LOG([1]SPSS!CG17))</f>
        <v>88.232758327250863</v>
      </c>
      <c r="BB17">
        <f>120+(20*LOG([1]SPSS!CH17))</f>
        <v>83.237395507823436</v>
      </c>
      <c r="BC17">
        <f>120+(20*LOG([1]SPSS!CI17))</f>
        <v>83.591727721347965</v>
      </c>
      <c r="BD17">
        <f>120+(20*LOG([1]SPSS!CJ17))</f>
        <v>80.414950488556656</v>
      </c>
      <c r="BE17">
        <f>120+(20*LOG([1]SPSS!CK17))</f>
        <v>82.980818588575872</v>
      </c>
      <c r="BF17">
        <f>120+(20*LOG([1]SPSS!CL17))</f>
        <v>83.289310773841564</v>
      </c>
      <c r="BG17">
        <f>120+(20*LOG([1]SPSS!CM17))</f>
        <v>81.577457308873406</v>
      </c>
      <c r="BH17">
        <f>120+(20*LOG([1]SPSS!CN17))</f>
        <v>89.139511917287479</v>
      </c>
      <c r="BI17">
        <f>120+(20*LOG([1]SPSS!CO17))</f>
        <v>91.683978376967332</v>
      </c>
      <c r="BJ17">
        <f>120+(20*LOG([1]SPSS!CP17))</f>
        <v>91.061782756309498</v>
      </c>
      <c r="BK17">
        <f>120+(20*LOG([1]SPSS!CQ17))</f>
        <v>89.583093917337877</v>
      </c>
      <c r="BL17">
        <f>120+(20*LOG([1]SPSS!CR17))</f>
        <v>92.473849911339357</v>
      </c>
      <c r="BM17">
        <f>120+(20*LOG([1]SPSS!CS17))</f>
        <v>94.472898046520896</v>
      </c>
      <c r="BN17">
        <f>120+(20*LOG([1]SPSS!CT17))</f>
        <v>113.62484063506065</v>
      </c>
      <c r="BO17">
        <f>120+(20*LOG([1]SPSS!CU17))</f>
        <v>112.17112802542302</v>
      </c>
      <c r="BP17">
        <f>120+(20*LOG([1]SPSS!CV17))</f>
        <v>107.74550745766861</v>
      </c>
      <c r="BQ17">
        <f>120+(20*LOG([1]SPSS!CW17))</f>
        <v>114.42304128549908</v>
      </c>
      <c r="BR17">
        <f>120+(20*LOG([1]SPSS!CX17))</f>
        <v>113.64544021180328</v>
      </c>
      <c r="BS17">
        <f>120+(20*LOG([1]SPSS!CY17))</f>
        <v>113.25316164564781</v>
      </c>
      <c r="BT17">
        <f>120+(20*LOG([1]SPSS!CZ17))</f>
        <v>123.01499542580619</v>
      </c>
      <c r="BU17">
        <f>120+(20*LOG([1]SPSS!DA17))</f>
        <v>123.35727834146196</v>
      </c>
      <c r="BV17">
        <f>120+(20*LOG([1]SPSS!DB17))</f>
        <v>122.13243613164775</v>
      </c>
      <c r="BW17">
        <f>120+(20*LOG([1]SPSS!DC17))</f>
        <v>117.5359364400789</v>
      </c>
      <c r="BX17">
        <f>120+(20*LOG([1]SPSS!DD17))</f>
        <v>122.66585694318887</v>
      </c>
      <c r="BY17">
        <f>120+(20*LOG([1]SPSS!DE17))</f>
        <v>121.89547552339046</v>
      </c>
      <c r="BZ17">
        <f>120+(20*LOG([1]SPSS!DF17))</f>
        <v>114.06503210462242</v>
      </c>
      <c r="CA17">
        <f>120+(20*LOG([1]SPSS!DG17))</f>
        <v>115.6472836703084</v>
      </c>
      <c r="CB17">
        <f>120+(20*LOG([1]SPSS!DH17))</f>
        <v>113.10840466649516</v>
      </c>
      <c r="CC17">
        <f>120+(20*LOG([1]SPSS!DI17))</f>
        <v>112.27883768238108</v>
      </c>
      <c r="CD17">
        <f>120+(20*LOG([1]SPSS!DJ17))</f>
        <v>111.57039711628862</v>
      </c>
      <c r="CE17">
        <f>120+(20*LOG([1]SPSS!DK17))</f>
        <v>112.2867898867142</v>
      </c>
      <c r="CF17">
        <f>120+(20*LOG([1]SPSS!DL17))</f>
        <v>123.13226352965702</v>
      </c>
      <c r="CG17">
        <f>120+(20*LOG([1]SPSS!DM17))</f>
        <v>123.12598143298523</v>
      </c>
      <c r="CH17">
        <f>120+(20*LOG([1]SPSS!DN17))</f>
        <v>123.87663097842606</v>
      </c>
      <c r="CI17">
        <f>120+(20*LOG([1]SPSS!DO17))</f>
        <v>118.46722176944273</v>
      </c>
      <c r="CJ17">
        <f>120+(20*LOG([1]SPSS!DP17))</f>
        <v>122.17076975886376</v>
      </c>
      <c r="CK17">
        <f>120+(20*LOG([1]SPSS!DQ17))</f>
        <v>124.93501105906968</v>
      </c>
      <c r="CL17">
        <v>239.27172183828142</v>
      </c>
      <c r="CM17">
        <v>208.43378561379799</v>
      </c>
      <c r="CN17">
        <v>216.42957137750062</v>
      </c>
      <c r="CO17">
        <v>215.95767761557539</v>
      </c>
      <c r="CP17">
        <v>219.11883834128739</v>
      </c>
      <c r="CQ17">
        <v>215.1437948620158</v>
      </c>
      <c r="CR17">
        <v>181.43862581592438</v>
      </c>
      <c r="CS17">
        <v>188.60923531280241</v>
      </c>
      <c r="CT17">
        <v>175.5885882298972</v>
      </c>
      <c r="CU17">
        <v>187.5669516979184</v>
      </c>
      <c r="CV17">
        <v>183.97039685729581</v>
      </c>
      <c r="CW17">
        <v>197.22497887418061</v>
      </c>
      <c r="CX17">
        <v>213.76222650576901</v>
      </c>
      <c r="CY17">
        <v>258.34220983275736</v>
      </c>
      <c r="CZ17">
        <v>253.94158493580957</v>
      </c>
      <c r="DA17">
        <v>242.71882437915241</v>
      </c>
      <c r="DB17">
        <v>253.52780930000682</v>
      </c>
      <c r="DC17">
        <v>226.17427697582019</v>
      </c>
      <c r="DD17">
        <v>166.87263310819398</v>
      </c>
      <c r="DE17">
        <v>208.56501337998762</v>
      </c>
      <c r="DF17">
        <v>174.67888491300801</v>
      </c>
      <c r="DG17">
        <v>220.71101550631661</v>
      </c>
      <c r="DH17">
        <v>198.7580918748852</v>
      </c>
      <c r="DI17">
        <v>167.82025167413377</v>
      </c>
    </row>
    <row r="18" spans="1:113" x14ac:dyDescent="0.35">
      <c r="A18" s="1">
        <v>17</v>
      </c>
      <c r="B18" s="1">
        <v>1</v>
      </c>
      <c r="C18" s="1">
        <v>2</v>
      </c>
      <c r="D18" s="1">
        <v>30</v>
      </c>
      <c r="E18" s="1">
        <v>2</v>
      </c>
      <c r="F18" s="1">
        <v>63</v>
      </c>
      <c r="G18" s="1">
        <v>178</v>
      </c>
      <c r="H18" s="1">
        <f t="shared" si="0"/>
        <v>19.883853048857468</v>
      </c>
      <c r="I18" s="1">
        <v>1</v>
      </c>
      <c r="J18" s="1">
        <v>2</v>
      </c>
      <c r="K18" s="1">
        <v>2</v>
      </c>
      <c r="L18" s="1">
        <v>3</v>
      </c>
      <c r="M18" s="1">
        <v>60</v>
      </c>
      <c r="N18" s="1">
        <f t="shared" si="1"/>
        <v>180</v>
      </c>
      <c r="O18" s="1">
        <v>120</v>
      </c>
      <c r="P18" s="1">
        <v>95</v>
      </c>
      <c r="Q18" s="1">
        <v>4</v>
      </c>
      <c r="R18">
        <f>120+(20*LOG([1]SPSS!Z18))</f>
        <v>87.157123487914333</v>
      </c>
      <c r="S18">
        <f>120+(20*LOG([1]SPSS!AA18))</f>
        <v>87.834010897056515</v>
      </c>
      <c r="T18">
        <f>120+(20*LOG([1]SPSS!AB18))</f>
        <v>89.696048371394937</v>
      </c>
      <c r="U18">
        <f>120+(20*LOG([1]SPSS!AC18))</f>
        <v>88.42263516605702</v>
      </c>
      <c r="V18">
        <f>120+(20*LOG([1]SPSS!AD18))</f>
        <v>89.056133660287287</v>
      </c>
      <c r="W18">
        <f>120+(20*LOG([1]SPSS!AE18))</f>
        <v>89.761675994095754</v>
      </c>
      <c r="X18">
        <f>120+(20*LOG([1]SPSS!AF18))</f>
        <v>90.134652133465693</v>
      </c>
      <c r="Y18">
        <f>120+(20*LOG([1]SPSS!AG18))</f>
        <v>87.545235081143687</v>
      </c>
      <c r="Z18">
        <f>120+(20*LOG([1]SPSS!AH18))</f>
        <v>86.426923612469338</v>
      </c>
      <c r="AA18">
        <f>120+(20*LOG([1]SPSS!AI18))</f>
        <v>87.74958973942293</v>
      </c>
      <c r="AB18">
        <f>120+(20*LOG([1]SPSS!AJ18))</f>
        <v>85.071328474451462</v>
      </c>
      <c r="AC18">
        <f>120+(20*LOG([1]SPSS!AK18))</f>
        <v>83.70982273505615</v>
      </c>
      <c r="AD18">
        <f>120+(20*LOG([1]SPSS!AL18))</f>
        <v>87.619933141481155</v>
      </c>
      <c r="AE18">
        <f>120+(20*LOG([1]SPSS!AM18))</f>
        <v>89.91941953831649</v>
      </c>
      <c r="AF18">
        <f>120+(20*LOG([1]SPSS!AN18))</f>
        <v>87.673266901562499</v>
      </c>
      <c r="AG18">
        <f>120+(20*LOG([1]SPSS!AO18))</f>
        <v>88.777022417439937</v>
      </c>
      <c r="AH18">
        <f>120+(20*LOG([1]SPSS!AP18))</f>
        <v>90.541827617624449</v>
      </c>
      <c r="AI18">
        <f>120+(20*LOG([1]SPSS!AQ18))</f>
        <v>90.324809218357828</v>
      </c>
      <c r="AJ18">
        <f>120+(20*LOG([1]SPSS!AR18))</f>
        <v>102.51615604370022</v>
      </c>
      <c r="AK18">
        <f>120+(20*LOG([1]SPSS!AS18))</f>
        <v>102.60335396392772</v>
      </c>
      <c r="AL18">
        <f>120+(20*LOG([1]SPSS!AT18))</f>
        <v>100.30108053328496</v>
      </c>
      <c r="AM18">
        <f>120+(20*LOG([1]SPSS!AU18))</f>
        <v>100.08796627530313</v>
      </c>
      <c r="AN18">
        <f>120+(20*LOG([1]SPSS!AV18))</f>
        <v>103.2071341960648</v>
      </c>
      <c r="AO18">
        <f>120+(20*LOG([1]SPSS!AW18))</f>
        <v>102.33556356457011</v>
      </c>
      <c r="AP18">
        <f>120+(20*LOG([1]SPSS!BV18))</f>
        <v>81.867027132934652</v>
      </c>
      <c r="AQ18">
        <f>120+(20*LOG([1]SPSS!BW18))</f>
        <v>83.033601873519814</v>
      </c>
      <c r="AR18">
        <f>120+(20*LOG([1]SPSS!BX18))</f>
        <v>84.690732993824113</v>
      </c>
      <c r="AS18">
        <f>120+(20*LOG([1]SPSS!BY18))</f>
        <v>82.798968298359839</v>
      </c>
      <c r="AT18">
        <f>120+(20*LOG([1]SPSS!BZ18))</f>
        <v>83.404981855038216</v>
      </c>
      <c r="AU18">
        <f>120+(20*LOG([1]SPSS!CA18))</f>
        <v>84.138003310131964</v>
      </c>
      <c r="AV18">
        <f>120+(20*LOG([1]SPSS!CB18))</f>
        <v>77.11648764720465</v>
      </c>
      <c r="AW18">
        <f>120+(20*LOG([1]SPSS!CC18))</f>
        <v>74.506938381078967</v>
      </c>
      <c r="AX18">
        <f>120+(20*LOG([1]SPSS!CD18))</f>
        <v>74.206604465160808</v>
      </c>
      <c r="AY18">
        <f>120+(20*LOG([1]SPSS!CE18))</f>
        <v>77.109384564264005</v>
      </c>
      <c r="AZ18">
        <f>120+(20*LOG([1]SPSS!CF18))</f>
        <v>75.740106337181246</v>
      </c>
      <c r="BA18">
        <f>120+(20*LOG([1]SPSS!CG18))</f>
        <v>74.037353918760729</v>
      </c>
      <c r="BB18">
        <f>120+(20*LOG([1]SPSS!CH18))</f>
        <v>81.684245254042509</v>
      </c>
      <c r="BC18">
        <f>120+(20*LOG([1]SPSS!CI18))</f>
        <v>85.001114256135793</v>
      </c>
      <c r="BD18">
        <f>120+(20*LOG([1]SPSS!CJ18))</f>
        <v>82.822391661161049</v>
      </c>
      <c r="BE18">
        <f>120+(20*LOG([1]SPSS!CK18))</f>
        <v>82.681164052008441</v>
      </c>
      <c r="BF18">
        <f>120+(20*LOG([1]SPSS!CL18))</f>
        <v>86.441666773869414</v>
      </c>
      <c r="BG18">
        <f>120+(20*LOG([1]SPSS!CM18))</f>
        <v>85.823656025191411</v>
      </c>
      <c r="BH18">
        <f>120+(20*LOG([1]SPSS!CN18))</f>
        <v>93.203190637143422</v>
      </c>
      <c r="BI18">
        <f>120+(20*LOG([1]SPSS!CO18))</f>
        <v>94.990729940029212</v>
      </c>
      <c r="BJ18">
        <f>120+(20*LOG([1]SPSS!CP18))</f>
        <v>94.213325614515256</v>
      </c>
      <c r="BK18">
        <f>120+(20*LOG([1]SPSS!CQ18))</f>
        <v>93.221338805614053</v>
      </c>
      <c r="BL18">
        <f>120+(20*LOG([1]SPSS!CR18))</f>
        <v>97.561881780706017</v>
      </c>
      <c r="BM18">
        <f>120+(20*LOG([1]SPSS!CS18))</f>
        <v>96.706960796868202</v>
      </c>
      <c r="BN18">
        <f>120+(20*LOG([1]SPSS!CT18))</f>
        <v>113.80371658960829</v>
      </c>
      <c r="BO18">
        <f>120+(20*LOG([1]SPSS!CU18))</f>
        <v>115.09970528547136</v>
      </c>
      <c r="BP18">
        <f>120+(20*LOG([1]SPSS!CV18))</f>
        <v>116.65124030888724</v>
      </c>
      <c r="BQ18">
        <f>120+(20*LOG([1]SPSS!CW18))</f>
        <v>117.48626220908844</v>
      </c>
      <c r="BR18">
        <f>120+(20*LOG([1]SPSS!CX18))</f>
        <v>118.36185047307916</v>
      </c>
      <c r="BS18">
        <f>120+(20*LOG([1]SPSS!CY18))</f>
        <v>121.31049624183966</v>
      </c>
      <c r="BT18">
        <f>120+(20*LOG([1]SPSS!CZ18))</f>
        <v>118.07603671412686</v>
      </c>
      <c r="BU18">
        <f>120+(20*LOG([1]SPSS!DA18))</f>
        <v>117.94337325787653</v>
      </c>
      <c r="BV18">
        <f>120+(20*LOG([1]SPSS!DB18))</f>
        <v>116.80131409155818</v>
      </c>
      <c r="BW18">
        <f>120+(20*LOG([1]SPSS!DC18))</f>
        <v>116.7485943077868</v>
      </c>
      <c r="BX18">
        <f>120+(20*LOG([1]SPSS!DD18))</f>
        <v>115.60125916206184</v>
      </c>
      <c r="BY18">
        <f>120+(20*LOG([1]SPSS!DE18))</f>
        <v>113.43935948372412</v>
      </c>
      <c r="BZ18">
        <f>120+(20*LOG([1]SPSS!DF18))</f>
        <v>123.13194369382602</v>
      </c>
      <c r="CA18">
        <f>120+(20*LOG([1]SPSS!DG18))</f>
        <v>118.98437267040357</v>
      </c>
      <c r="CB18">
        <f>120+(20*LOG([1]SPSS!DH18))</f>
        <v>115.40268498316783</v>
      </c>
      <c r="CC18">
        <f>120+(20*LOG([1]SPSS!DI18))</f>
        <v>119.49369461411862</v>
      </c>
      <c r="CD18">
        <f>120+(20*LOG([1]SPSS!DJ18))</f>
        <v>116.10446395295403</v>
      </c>
      <c r="CE18">
        <f>120+(20*LOG([1]SPSS!DK18))</f>
        <v>115.99366344822172</v>
      </c>
      <c r="CF18">
        <f>120+(20*LOG([1]SPSS!DL18))</f>
        <v>124.2452567411859</v>
      </c>
      <c r="CG18">
        <f>120+(20*LOG([1]SPSS!DM18))</f>
        <v>123.89910459324193</v>
      </c>
      <c r="CH18">
        <f>120+(20*LOG([1]SPSS!DN18))</f>
        <v>122.52927002720651</v>
      </c>
      <c r="CI18">
        <f>120+(20*LOG([1]SPSS!DO18))</f>
        <v>123.44286891909522</v>
      </c>
      <c r="CJ18">
        <f>120+(20*LOG([1]SPSS!DP18))</f>
        <v>124.56904447300688</v>
      </c>
      <c r="CK18">
        <f>120+(20*LOG([1]SPSS!DQ18))</f>
        <v>122.8331266759516</v>
      </c>
      <c r="CL18">
        <v>235.1766974003136</v>
      </c>
      <c r="CM18">
        <v>227.73776327535603</v>
      </c>
      <c r="CN18">
        <v>217.17062801414659</v>
      </c>
      <c r="CO18">
        <v>144.2273307774272</v>
      </c>
      <c r="CP18">
        <v>157.67215620664041</v>
      </c>
      <c r="CQ18">
        <v>197.33760233945819</v>
      </c>
      <c r="CR18">
        <v>232.19505837636143</v>
      </c>
      <c r="CS18">
        <v>235.5015161304992</v>
      </c>
      <c r="CT18">
        <v>215.36068573511139</v>
      </c>
      <c r="CU18">
        <v>223.25789895171502</v>
      </c>
      <c r="CV18">
        <v>207.6086254348088</v>
      </c>
      <c r="CW18">
        <v>194.74873240334222</v>
      </c>
      <c r="CX18">
        <v>229.18355316215485</v>
      </c>
      <c r="CY18">
        <v>236.0043098800686</v>
      </c>
      <c r="CZ18">
        <v>221.5864098050468</v>
      </c>
      <c r="DA18">
        <v>231.29456011041384</v>
      </c>
      <c r="DB18">
        <v>184.9083780366156</v>
      </c>
      <c r="DC18">
        <v>234.8216065335684</v>
      </c>
      <c r="DD18">
        <v>200.85769813563962</v>
      </c>
      <c r="DE18">
        <v>191.41747848306301</v>
      </c>
      <c r="DF18">
        <v>176.23803199336561</v>
      </c>
      <c r="DG18">
        <v>201.9193223552594</v>
      </c>
      <c r="DH18">
        <v>174.13296919186041</v>
      </c>
      <c r="DI18">
        <v>150.82974580494039</v>
      </c>
    </row>
    <row r="19" spans="1:113" x14ac:dyDescent="0.35">
      <c r="A19" s="1">
        <v>18</v>
      </c>
      <c r="B19" s="1">
        <v>2</v>
      </c>
      <c r="C19" s="1">
        <v>2</v>
      </c>
      <c r="D19" s="1">
        <v>28</v>
      </c>
      <c r="E19" s="1">
        <v>1</v>
      </c>
      <c r="F19" s="1">
        <v>56.8</v>
      </c>
      <c r="G19" s="1">
        <v>168</v>
      </c>
      <c r="H19" s="1">
        <f t="shared" si="0"/>
        <v>20.124716553287985</v>
      </c>
      <c r="I19" s="1">
        <v>1</v>
      </c>
      <c r="J19" s="1">
        <v>2</v>
      </c>
      <c r="K19" s="1">
        <v>2</v>
      </c>
      <c r="L19" s="1">
        <v>3.5</v>
      </c>
      <c r="M19" s="1">
        <v>90</v>
      </c>
      <c r="N19" s="1">
        <f t="shared" si="1"/>
        <v>315</v>
      </c>
      <c r="O19" s="1">
        <v>0</v>
      </c>
      <c r="P19" s="1">
        <v>100</v>
      </c>
      <c r="Q19" s="1">
        <v>4</v>
      </c>
      <c r="R19">
        <f>120+(20*LOG([1]SPSS!Z19))</f>
        <v>80.101010794572488</v>
      </c>
      <c r="S19">
        <f>120+(20*LOG([1]SPSS!AA19))</f>
        <v>78.844466381704578</v>
      </c>
      <c r="T19">
        <f>120+(20*LOG([1]SPSS!AB19))</f>
        <v>78.795036216086629</v>
      </c>
      <c r="U19">
        <f>120+(20*LOG([1]SPSS!AC19))</f>
        <v>78.897877738143961</v>
      </c>
      <c r="V19">
        <f>120+(20*LOG([1]SPSS!AD19))</f>
        <v>78.672979800646146</v>
      </c>
      <c r="W19">
        <f>120+(20*LOG([1]SPSS!AE19))</f>
        <v>78.915548653645658</v>
      </c>
      <c r="X19">
        <f>120+(20*LOG([1]SPSS!AF19))</f>
        <v>100.87803391820803</v>
      </c>
      <c r="Y19">
        <f>120+(20*LOG([1]SPSS!AG19))</f>
        <v>96.076964826104714</v>
      </c>
      <c r="Z19">
        <f>120+(20*LOG([1]SPSS!AH19))</f>
        <v>97.631799035711182</v>
      </c>
      <c r="AA19">
        <f>120+(20*LOG([1]SPSS!AI19))</f>
        <v>93.75968347863386</v>
      </c>
      <c r="AB19">
        <f>120+(20*LOG([1]SPSS!AJ19))</f>
        <v>90.963561994360717</v>
      </c>
      <c r="AC19">
        <f>120+(20*LOG([1]SPSS!AK19))</f>
        <v>93.581245133780271</v>
      </c>
      <c r="AD19">
        <f>120+(20*LOG([1]SPSS!AL19))</f>
        <v>83.878319650170596</v>
      </c>
      <c r="AE19">
        <f>120+(20*LOG([1]SPSS!AM19))</f>
        <v>88.755698914755158</v>
      </c>
      <c r="AF19">
        <f>120+(20*LOG([1]SPSS!AN19))</f>
        <v>86.23159309262266</v>
      </c>
      <c r="AG19">
        <f>120+(20*LOG([1]SPSS!AO19))</f>
        <v>80.309594726105757</v>
      </c>
      <c r="AH19">
        <f>120+(20*LOG([1]SPSS!AP19))</f>
        <v>90.274289174331315</v>
      </c>
      <c r="AI19">
        <f>120+(20*LOG([1]SPSS!AQ19))</f>
        <v>85.011042794450702</v>
      </c>
      <c r="AJ19">
        <f>120+(20*LOG([1]SPSS!AR19))</f>
        <v>97.369348786682153</v>
      </c>
      <c r="AK19">
        <f>120+(20*LOG([1]SPSS!AS19))</f>
        <v>97.447780889377285</v>
      </c>
      <c r="AL19">
        <f>120+(20*LOG([1]SPSS!AT19))</f>
        <v>92.435623853742158</v>
      </c>
      <c r="AM19">
        <f>120+(20*LOG([1]SPSS!AU19))</f>
        <v>96.596187585158773</v>
      </c>
      <c r="AN19">
        <f>120+(20*LOG([1]SPSS!AV19))</f>
        <v>97.620213552716365</v>
      </c>
      <c r="AO19">
        <f>120+(20*LOG([1]SPSS!AW19))</f>
        <v>90.601955026514929</v>
      </c>
      <c r="AP19">
        <f>120+(20*LOG([1]SPSS!BV19))</f>
        <v>74.333975164320378</v>
      </c>
      <c r="AQ19">
        <f>120+(20*LOG([1]SPSS!BW19))</f>
        <v>72.953699138741158</v>
      </c>
      <c r="AR19">
        <f>120+(20*LOG([1]SPSS!BX19))</f>
        <v>73.459935461454407</v>
      </c>
      <c r="AS19">
        <f>120+(20*LOG([1]SPSS!BY19))</f>
        <v>73.683055442827339</v>
      </c>
      <c r="AT19">
        <f>120+(20*LOG([1]SPSS!BZ19))</f>
        <v>73.118445397669376</v>
      </c>
      <c r="AU19">
        <f>120+(20*LOG([1]SPSS!CA19))</f>
        <v>73.119106817300064</v>
      </c>
      <c r="AV19">
        <f>120+(20*LOG([1]SPSS!CB19))</f>
        <v>90.381965326456964</v>
      </c>
      <c r="AW19">
        <f>120+(20*LOG([1]SPSS!CC19))</f>
        <v>86.212159190736401</v>
      </c>
      <c r="AX19">
        <f>120+(20*LOG([1]SPSS!CD19))</f>
        <v>88.570915565483403</v>
      </c>
      <c r="AY19">
        <f>120+(20*LOG([1]SPSS!CE19))</f>
        <v>84.773046427356533</v>
      </c>
      <c r="AZ19">
        <f>120+(20*LOG([1]SPSS!CF19))</f>
        <v>83.507828038828066</v>
      </c>
      <c r="BA19">
        <f>120+(20*LOG([1]SPSS!CG19))</f>
        <v>85.395135682455134</v>
      </c>
      <c r="BB19">
        <f>120+(20*LOG([1]SPSS!CH19))</f>
        <v>76.767983080834682</v>
      </c>
      <c r="BC19">
        <f>120+(20*LOG([1]SPSS!CI19))</f>
        <v>79.604334103455798</v>
      </c>
      <c r="BD19">
        <f>120+(20*LOG([1]SPSS!CJ19))</f>
        <v>79.564971673217229</v>
      </c>
      <c r="BE19">
        <f>120+(20*LOG([1]SPSS!CK19))</f>
        <v>74.855394382588543</v>
      </c>
      <c r="BF19">
        <f>120+(20*LOG([1]SPSS!CL19))</f>
        <v>79.488561866615171</v>
      </c>
      <c r="BG19">
        <f>120+(20*LOG([1]SPSS!CM19))</f>
        <v>77.567484413817937</v>
      </c>
      <c r="BH19">
        <f>120+(20*LOG([1]SPSS!CN19))</f>
        <v>90.482021625419605</v>
      </c>
      <c r="BI19">
        <f>120+(20*LOG([1]SPSS!CO19))</f>
        <v>88.016051419367727</v>
      </c>
      <c r="BJ19">
        <f>120+(20*LOG([1]SPSS!CP19))</f>
        <v>80.212485793961434</v>
      </c>
      <c r="BK19">
        <f>120+(20*LOG([1]SPSS!CQ19))</f>
        <v>88.042849354586679</v>
      </c>
      <c r="BL19">
        <f>120+(20*LOG([1]SPSS!CR19))</f>
        <v>87.883316553683343</v>
      </c>
      <c r="BM19">
        <f>120+(20*LOG([1]SPSS!CS19))</f>
        <v>77.329717513265223</v>
      </c>
      <c r="BN19">
        <f>120+(20*LOG([1]SPSS!CT19))</f>
        <v>117.65460714906524</v>
      </c>
      <c r="BO19">
        <f>120+(20*LOG([1]SPSS!CU19))</f>
        <v>113.86339208537562</v>
      </c>
      <c r="BP19">
        <f>120+(20*LOG([1]SPSS!CV19))</f>
        <v>112.33781446180616</v>
      </c>
      <c r="BQ19">
        <f>120+(20*LOG([1]SPSS!CW19))</f>
        <v>117.18017148735215</v>
      </c>
      <c r="BR19">
        <f>120+(20*LOG([1]SPSS!CX19))</f>
        <v>110.00775816793301</v>
      </c>
      <c r="BS19">
        <f>120+(20*LOG([1]SPSS!CY19))</f>
        <v>116.69267390989475</v>
      </c>
      <c r="BT19">
        <f>120+(20*LOG([1]SPSS!CZ19))</f>
        <v>123.84736682952628</v>
      </c>
      <c r="BU19">
        <f>120+(20*LOG([1]SPSS!DA19))</f>
        <v>122.31723838547032</v>
      </c>
      <c r="BV19">
        <f>120+(20*LOG([1]SPSS!DB19))</f>
        <v>122.63196596829147</v>
      </c>
      <c r="BW19">
        <f>120+(20*LOG([1]SPSS!DC19))</f>
        <v>122.72029568579913</v>
      </c>
      <c r="BX19">
        <f>120+(20*LOG([1]SPSS!DD19))</f>
        <v>121.01392109743479</v>
      </c>
      <c r="BY19">
        <f>120+(20*LOG([1]SPSS!DE19))</f>
        <v>123.01089664826793</v>
      </c>
      <c r="BZ19">
        <f>120+(20*LOG([1]SPSS!DF19))</f>
        <v>119.26242565698033</v>
      </c>
      <c r="CA19">
        <f>120+(20*LOG([1]SPSS!DG19))</f>
        <v>121.99154090227738</v>
      </c>
      <c r="CB19">
        <f>120+(20*LOG([1]SPSS!DH19))</f>
        <v>117.45972411659025</v>
      </c>
      <c r="CC19">
        <f>120+(20*LOG([1]SPSS!DI19))</f>
        <v>111.92017448063366</v>
      </c>
      <c r="CD19">
        <f>120+(20*LOG([1]SPSS!DJ19))</f>
        <v>122.46026662926468</v>
      </c>
      <c r="CE19">
        <f>120+(20*LOG([1]SPSS!DK19))</f>
        <v>117.10551556917936</v>
      </c>
      <c r="CF19">
        <f>120+(20*LOG([1]SPSS!DL19))</f>
        <v>122.55222611985556</v>
      </c>
      <c r="CG19">
        <f>120+(20*LOG([1]SPSS!DM19))</f>
        <v>123.35200032751915</v>
      </c>
      <c r="CH19">
        <f>120+(20*LOG([1]SPSS!DN19))</f>
        <v>121.51760729567316</v>
      </c>
      <c r="CI19">
        <f>120+(20*LOG([1]SPSS!DO19))</f>
        <v>122.4105665055114</v>
      </c>
      <c r="CJ19">
        <f>120+(20*LOG([1]SPSS!DP19))</f>
        <v>123.33428693099758</v>
      </c>
      <c r="CK19">
        <f>120+(20*LOG([1]SPSS!DQ19))</f>
        <v>121.66792069708848</v>
      </c>
      <c r="CL19">
        <v>236.87522092406499</v>
      </c>
      <c r="CM19">
        <v>233.82855147568762</v>
      </c>
      <c r="CN19">
        <v>229.14424672824697</v>
      </c>
      <c r="CO19">
        <v>205.23270887793419</v>
      </c>
      <c r="CP19">
        <v>213.93573230705542</v>
      </c>
      <c r="CQ19">
        <v>225.68467840895983</v>
      </c>
      <c r="CR19">
        <v>192.61565367248477</v>
      </c>
      <c r="CS19">
        <v>153.77202359297701</v>
      </c>
      <c r="CT19">
        <v>153.74764423010862</v>
      </c>
      <c r="CU19">
        <v>155.82815970925381</v>
      </c>
      <c r="CV19">
        <v>179.61123401360601</v>
      </c>
      <c r="CW19">
        <v>163.24594196684521</v>
      </c>
      <c r="CX19">
        <v>203.72093223593816</v>
      </c>
      <c r="CY19">
        <v>204.54583230732379</v>
      </c>
      <c r="CZ19">
        <v>198.9351849777976</v>
      </c>
      <c r="DA19">
        <v>221.43540192014081</v>
      </c>
      <c r="DB19">
        <v>214.1820035277006</v>
      </c>
      <c r="DC19">
        <v>235.69391222088743</v>
      </c>
      <c r="DD19">
        <v>170.18084407426019</v>
      </c>
      <c r="DE19">
        <v>157.83407657691697</v>
      </c>
      <c r="DF19">
        <v>181.42728592576702</v>
      </c>
      <c r="DG19">
        <v>191.61676700083041</v>
      </c>
      <c r="DH19">
        <v>184.59975962070857</v>
      </c>
      <c r="DI19">
        <v>173.2050688309794</v>
      </c>
    </row>
    <row r="20" spans="1:113" x14ac:dyDescent="0.35">
      <c r="A20" s="1">
        <v>19</v>
      </c>
      <c r="B20" s="1">
        <v>2</v>
      </c>
      <c r="C20" s="1">
        <v>1</v>
      </c>
      <c r="D20" s="1">
        <v>26</v>
      </c>
      <c r="E20" s="1">
        <v>2</v>
      </c>
      <c r="F20" s="1">
        <v>65</v>
      </c>
      <c r="G20" s="1">
        <v>174</v>
      </c>
      <c r="H20" s="1">
        <f t="shared" si="0"/>
        <v>21.469150482230148</v>
      </c>
      <c r="I20" s="1">
        <v>1</v>
      </c>
      <c r="J20" s="1">
        <v>1</v>
      </c>
      <c r="K20" s="1">
        <v>1</v>
      </c>
      <c r="L20" s="1">
        <v>0</v>
      </c>
      <c r="M20" s="1">
        <v>0</v>
      </c>
      <c r="N20" s="1">
        <v>180</v>
      </c>
      <c r="O20" s="1">
        <v>180</v>
      </c>
      <c r="P20" s="1">
        <v>88</v>
      </c>
      <c r="Q20" s="1">
        <v>4</v>
      </c>
      <c r="R20">
        <f>120+(20*LOG([1]SPSS!Z20))</f>
        <v>77.52248722613092</v>
      </c>
      <c r="S20">
        <f>120+(20*LOG([1]SPSS!AA20))</f>
        <v>68.830914227370357</v>
      </c>
      <c r="T20">
        <f>120+(20*LOG([1]SPSS!AB20))</f>
        <v>70.260128541930456</v>
      </c>
      <c r="U20">
        <f>120+(20*LOG([1]SPSS!AC20))</f>
        <v>74.612228656714379</v>
      </c>
      <c r="V20">
        <f>120+(20*LOG([1]SPSS!AD20))</f>
        <v>68.069328523458069</v>
      </c>
      <c r="W20">
        <f>120+(20*LOG([1]SPSS!AE20))</f>
        <v>71.56382768223034</v>
      </c>
      <c r="X20">
        <f>120+(20*LOG([1]SPSS!AF20))</f>
        <v>102.94864604770422</v>
      </c>
      <c r="Y20">
        <f>120+(20*LOG([1]SPSS!AG20))</f>
        <v>96.655370353834144</v>
      </c>
      <c r="Z20">
        <f>120+(20*LOG([1]SPSS!AH20))</f>
        <v>91.544791091872696</v>
      </c>
      <c r="AA20">
        <f>120+(20*LOG([1]SPSS!AI20))</f>
        <v>102.10273660933169</v>
      </c>
      <c r="AB20">
        <f>120+(20*LOG([1]SPSS!AJ20))</f>
        <v>96.830993040967712</v>
      </c>
      <c r="AC20">
        <f>120+(20*LOG([1]SPSS!AK20))</f>
        <v>92.612391043401587</v>
      </c>
      <c r="AD20">
        <f>120+(20*LOG([1]SPSS!AL20))</f>
        <v>89.530190206796448</v>
      </c>
      <c r="AE20">
        <f>120+(20*LOG([1]SPSS!AM20))</f>
        <v>90.040471663359355</v>
      </c>
      <c r="AF20">
        <f>120+(20*LOG([1]SPSS!AN20))</f>
        <v>88.373591906160769</v>
      </c>
      <c r="AG20">
        <f>120+(20*LOG([1]SPSS!AO20))</f>
        <v>90.31904140164329</v>
      </c>
      <c r="AH20">
        <f>120+(20*LOG([1]SPSS!AP20))</f>
        <v>91.384933625713018</v>
      </c>
      <c r="AI20">
        <f>120+(20*LOG([1]SPSS!AQ20))</f>
        <v>88.334100799004034</v>
      </c>
      <c r="AJ20">
        <f>120+(20*LOG([1]SPSS!AR20))</f>
        <v>98.267107884173925</v>
      </c>
      <c r="AK20">
        <f>120+(20*LOG([1]SPSS!AS20))</f>
        <v>99.123395851560787</v>
      </c>
      <c r="AL20">
        <f>120+(20*LOG([1]SPSS!AT20))</f>
        <v>100.94320442148523</v>
      </c>
      <c r="AM20">
        <f>120+(20*LOG([1]SPSS!AU20))</f>
        <v>96.061473619349584</v>
      </c>
      <c r="AN20">
        <f>120+(20*LOG([1]SPSS!AV20))</f>
        <v>100.9789572334809</v>
      </c>
      <c r="AO20">
        <f>120+(20*LOG([1]SPSS!AW20))</f>
        <v>99.705823381503436</v>
      </c>
      <c r="AP20">
        <f>120+(20*LOG([1]SPSS!BV20))</f>
        <v>68.723978426453442</v>
      </c>
      <c r="AQ20">
        <f>120+(20*LOG([1]SPSS!BW20))</f>
        <v>64.857022761696058</v>
      </c>
      <c r="AR20">
        <f>120+(20*LOG([1]SPSS!BX20))</f>
        <v>66.507170048216324</v>
      </c>
      <c r="AS20">
        <f>120+(20*LOG([1]SPSS!BY20))</f>
        <v>67.09544889125884</v>
      </c>
      <c r="AT20">
        <f>120+(20*LOG([1]SPSS!BZ20))</f>
        <v>64.547789652897222</v>
      </c>
      <c r="AU20">
        <f>120+(20*LOG([1]SPSS!CA20))</f>
        <v>67.009592685442556</v>
      </c>
      <c r="AV20">
        <f>120+(20*LOG([1]SPSS!CB20))</f>
        <v>95.189853624536184</v>
      </c>
      <c r="AW20">
        <f>120+(20*LOG([1]SPSS!CC20))</f>
        <v>92.168431792851663</v>
      </c>
      <c r="AX20">
        <f>120+(20*LOG([1]SPSS!CD20))</f>
        <v>86.779510718237447</v>
      </c>
      <c r="AY20">
        <f>120+(20*LOG([1]SPSS!CE20))</f>
        <v>95.57154197528925</v>
      </c>
      <c r="AZ20">
        <f>120+(20*LOG([1]SPSS!CF20))</f>
        <v>92.575618192349594</v>
      </c>
      <c r="BA20">
        <f>120+(20*LOG([1]SPSS!CG20))</f>
        <v>85.612269330917201</v>
      </c>
      <c r="BB20">
        <f>120+(20*LOG([1]SPSS!CH20))</f>
        <v>84.366649994928693</v>
      </c>
      <c r="BC20">
        <f>120+(20*LOG([1]SPSS!CI20))</f>
        <v>85.303968155175923</v>
      </c>
      <c r="BD20">
        <f>120+(20*LOG([1]SPSS!CJ20))</f>
        <v>83.033232511749176</v>
      </c>
      <c r="BE20">
        <f>120+(20*LOG([1]SPSS!CK20))</f>
        <v>85.086889246930269</v>
      </c>
      <c r="BF20">
        <f>120+(20*LOG([1]SPSS!CL20))</f>
        <v>86.379608049840073</v>
      </c>
      <c r="BG20">
        <f>120+(20*LOG([1]SPSS!CM20))</f>
        <v>82.951153114230664</v>
      </c>
      <c r="BH20">
        <f>120+(20*LOG([1]SPSS!CN20))</f>
        <v>93.02887391653671</v>
      </c>
      <c r="BI20">
        <f>120+(20*LOG([1]SPSS!CO20))</f>
        <v>92.975825783510757</v>
      </c>
      <c r="BJ20">
        <f>120+(20*LOG([1]SPSS!CP20))</f>
        <v>93.65738781003742</v>
      </c>
      <c r="BK20">
        <f>120+(20*LOG([1]SPSS!CQ20))</f>
        <v>89.859371289432772</v>
      </c>
      <c r="BL20">
        <f>120+(20*LOG([1]SPSS!CR20))</f>
        <v>95.683893854019828</v>
      </c>
      <c r="BM20">
        <f>120+(20*LOG([1]SPSS!CS20))</f>
        <v>92.408848031123469</v>
      </c>
      <c r="BN20">
        <f>120+(20*LOG([1]SPSS!CT20))</f>
        <v>113.20281582330729</v>
      </c>
      <c r="BO20">
        <f>120+(20*LOG([1]SPSS!CU20))</f>
        <v>99.020991762123117</v>
      </c>
      <c r="BP20">
        <f>120+(20*LOG([1]SPSS!CV20))</f>
        <v>97.305101558132435</v>
      </c>
      <c r="BQ20">
        <f>120+(20*LOG([1]SPSS!CW20))</f>
        <v>113.76108587260504</v>
      </c>
      <c r="BR20">
        <f>120+(20*LOG([1]SPSS!CX20))</f>
        <v>96.891751285732568</v>
      </c>
      <c r="BS20">
        <f>120+(20*LOG([1]SPSS!CY20))</f>
        <v>102.5974600494081</v>
      </c>
      <c r="BT20">
        <f>120+(20*LOG([1]SPSS!CZ20))</f>
        <v>124.09037040558025</v>
      </c>
      <c r="BU20">
        <f>120+(20*LOG([1]SPSS!DA20))</f>
        <v>121.87321142687232</v>
      </c>
      <c r="BV20">
        <f>120+(20*LOG([1]SPSS!DB20))</f>
        <v>121.12392306310765</v>
      </c>
      <c r="BW20">
        <f>120+(20*LOG([1]SPSS!DC20))</f>
        <v>124.45072580693295</v>
      </c>
      <c r="BX20">
        <f>120+(20*LOG([1]SPSS!DD20))</f>
        <v>123.30286472950162</v>
      </c>
      <c r="BY20">
        <f>120+(20*LOG([1]SPSS!DE20))</f>
        <v>122.80350159310061</v>
      </c>
      <c r="BZ20">
        <f>120+(20*LOG([1]SPSS!DF20))</f>
        <v>118.05310244502867</v>
      </c>
      <c r="CA20">
        <f>120+(20*LOG([1]SPSS!DG20))</f>
        <v>111.66899177691995</v>
      </c>
      <c r="CB20">
        <f>120+(20*LOG([1]SPSS!DH20))</f>
        <v>117.41458672848846</v>
      </c>
      <c r="CC20">
        <f>120+(20*LOG([1]SPSS!DI20))</f>
        <v>116.01047413111672</v>
      </c>
      <c r="CD20">
        <f>120+(20*LOG([1]SPSS!DJ20))</f>
        <v>113.70496109531464</v>
      </c>
      <c r="CE20">
        <f>120+(20*LOG([1]SPSS!DK20))</f>
        <v>117.96765976161166</v>
      </c>
      <c r="CF20">
        <f>120+(20*LOG([1]SPSS!DL20))</f>
        <v>122.71220849941662</v>
      </c>
      <c r="CG20">
        <f>120+(20*LOG([1]SPSS!DM20))</f>
        <v>123.26501057086629</v>
      </c>
      <c r="CH20">
        <f>120+(20*LOG([1]SPSS!DN20))</f>
        <v>124.12106463742865</v>
      </c>
      <c r="CI20">
        <f>120+(20*LOG([1]SPSS!DO20))</f>
        <v>122.65019535647878</v>
      </c>
      <c r="CJ20">
        <f>120+(20*LOG([1]SPSS!DP20))</f>
        <v>122.28996746731903</v>
      </c>
      <c r="CK20">
        <f>120+(20*LOG([1]SPSS!DQ20))</f>
        <v>123.83587029907861</v>
      </c>
      <c r="CL20">
        <v>268.79743941495838</v>
      </c>
      <c r="CM20">
        <v>222.24119572313879</v>
      </c>
      <c r="CN20">
        <v>228.44336804736699</v>
      </c>
      <c r="CO20">
        <v>253.11633476339722</v>
      </c>
      <c r="CP20">
        <v>275.5632876842102</v>
      </c>
      <c r="CQ20">
        <v>247.46793255014759</v>
      </c>
      <c r="CR20">
        <v>151.41920223404423</v>
      </c>
      <c r="CS20">
        <v>126.26267357703159</v>
      </c>
      <c r="CT20">
        <v>202.8830441432452</v>
      </c>
      <c r="CU20">
        <v>125.22140658965438</v>
      </c>
      <c r="CV20">
        <v>148.4693082962292</v>
      </c>
      <c r="CW20">
        <v>156.63940679341022</v>
      </c>
      <c r="CX20">
        <v>246.02858250231037</v>
      </c>
      <c r="CY20">
        <v>232.36195971067824</v>
      </c>
      <c r="CZ20">
        <v>218.77366472061181</v>
      </c>
      <c r="DA20">
        <v>238.63134309508183</v>
      </c>
      <c r="DB20">
        <v>238.74961048420118</v>
      </c>
      <c r="DC20">
        <v>231.12708900583803</v>
      </c>
      <c r="DD20">
        <v>160.516705016976</v>
      </c>
      <c r="DE20">
        <v>162.96434077146742</v>
      </c>
      <c r="DF20">
        <v>163.6848562590348</v>
      </c>
      <c r="DG20">
        <v>168.32936045936242</v>
      </c>
      <c r="DH20">
        <v>193.54688962309382</v>
      </c>
      <c r="DI20">
        <v>181.42133814199042</v>
      </c>
    </row>
    <row r="22" spans="1:113" x14ac:dyDescent="0.35">
      <c r="Q22" s="1" t="s">
        <v>169</v>
      </c>
      <c r="R22">
        <f>AVERAGE(R2:R20)</f>
        <v>87.500002876092864</v>
      </c>
      <c r="S22">
        <f t="shared" ref="S22:AO22" si="2">AVERAGE(S2:S20)</f>
        <v>86.296731031553293</v>
      </c>
      <c r="T22">
        <f t="shared" si="2"/>
        <v>86.100840604885491</v>
      </c>
      <c r="U22">
        <f t="shared" si="2"/>
        <v>86.503901091991963</v>
      </c>
      <c r="V22">
        <f t="shared" si="2"/>
        <v>86.098792490336379</v>
      </c>
      <c r="W22">
        <f t="shared" si="2"/>
        <v>85.664054405928624</v>
      </c>
      <c r="X22">
        <f t="shared" si="2"/>
        <v>97.127966967791011</v>
      </c>
      <c r="Y22">
        <f t="shared" si="2"/>
        <v>94.592733971305549</v>
      </c>
      <c r="Z22">
        <f t="shared" si="2"/>
        <v>94.657244937662909</v>
      </c>
      <c r="AA22">
        <f t="shared" si="2"/>
        <v>95.877749528146182</v>
      </c>
      <c r="AB22">
        <f t="shared" si="2"/>
        <v>94.574543401039293</v>
      </c>
      <c r="AC22">
        <f t="shared" si="2"/>
        <v>94.061814668927397</v>
      </c>
      <c r="AD22">
        <f t="shared" si="2"/>
        <v>87.729140781869617</v>
      </c>
      <c r="AE22">
        <f t="shared" si="2"/>
        <v>89.240436627358122</v>
      </c>
      <c r="AF22">
        <f t="shared" si="2"/>
        <v>88.1112871864119</v>
      </c>
      <c r="AG22">
        <f t="shared" si="2"/>
        <v>87.669634415617097</v>
      </c>
      <c r="AH22">
        <f t="shared" si="2"/>
        <v>89.213859198858302</v>
      </c>
      <c r="AI22">
        <f t="shared" si="2"/>
        <v>88.144379640310873</v>
      </c>
      <c r="AJ22">
        <f t="shared" si="2"/>
        <v>94.287327084295313</v>
      </c>
      <c r="AK22">
        <f t="shared" si="2"/>
        <v>90.451830729178582</v>
      </c>
      <c r="AL22">
        <f t="shared" si="2"/>
        <v>88.82205731477174</v>
      </c>
      <c r="AM22">
        <f t="shared" si="2"/>
        <v>93.745513878738663</v>
      </c>
      <c r="AN22">
        <f t="shared" si="2"/>
        <v>91.262230473715476</v>
      </c>
      <c r="AO22">
        <f t="shared" si="2"/>
        <v>88.732184120186247</v>
      </c>
      <c r="CK22" t="s">
        <v>169</v>
      </c>
      <c r="CL22">
        <f>AVERAGE(CL2:CL20)</f>
        <v>205.07729279151593</v>
      </c>
      <c r="CM22">
        <f t="shared" ref="CM22:DI22" si="3">AVERAGE(CM2:CM20)</f>
        <v>201.55083730015576</v>
      </c>
      <c r="CN22">
        <f t="shared" si="3"/>
        <v>205.01375544863049</v>
      </c>
      <c r="CO22">
        <f t="shared" si="3"/>
        <v>196.758777855006</v>
      </c>
      <c r="CP22">
        <f t="shared" si="3"/>
        <v>201.39028510040504</v>
      </c>
      <c r="CQ22">
        <f t="shared" si="3"/>
        <v>204.19651909498779</v>
      </c>
      <c r="CR22">
        <f t="shared" si="3"/>
        <v>177.62958537493375</v>
      </c>
      <c r="CS22">
        <f t="shared" si="3"/>
        <v>172.21673519849011</v>
      </c>
      <c r="CT22">
        <f t="shared" si="3"/>
        <v>169.54032873716312</v>
      </c>
      <c r="CU22">
        <f t="shared" si="3"/>
        <v>178.18649368302167</v>
      </c>
      <c r="CV22">
        <f t="shared" si="3"/>
        <v>185.69830005048109</v>
      </c>
      <c r="CW22">
        <f t="shared" si="3"/>
        <v>181.51574703402463</v>
      </c>
      <c r="CX22">
        <f t="shared" si="3"/>
        <v>213.61489007733763</v>
      </c>
      <c r="CY22">
        <f t="shared" si="3"/>
        <v>209.82001203174832</v>
      </c>
      <c r="CZ22">
        <f t="shared" si="3"/>
        <v>210.39521100052923</v>
      </c>
      <c r="DA22">
        <f t="shared" si="3"/>
        <v>224.49783028615661</v>
      </c>
      <c r="DB22">
        <f t="shared" si="3"/>
        <v>210.8705365529627</v>
      </c>
      <c r="DC22">
        <f t="shared" si="3"/>
        <v>210.64177522522209</v>
      </c>
      <c r="DD22">
        <f t="shared" si="3"/>
        <v>176.80273705937887</v>
      </c>
      <c r="DE22">
        <f t="shared" si="3"/>
        <v>192.08895826338897</v>
      </c>
      <c r="DF22">
        <f t="shared" si="3"/>
        <v>188.77152052516107</v>
      </c>
      <c r="DG22">
        <f t="shared" si="3"/>
        <v>192.61520999989926</v>
      </c>
      <c r="DH22">
        <f t="shared" si="3"/>
        <v>197.63107035925032</v>
      </c>
      <c r="DI22">
        <f t="shared" si="3"/>
        <v>197.37968470891752</v>
      </c>
    </row>
    <row r="23" spans="1:113" x14ac:dyDescent="0.35">
      <c r="E23" s="1">
        <f>COUNTIF(E2:E20,"1")</f>
        <v>11</v>
      </c>
      <c r="Q23" s="1" t="s">
        <v>3</v>
      </c>
      <c r="R23">
        <f>MIN(R2:R20)</f>
        <v>77.52248722613092</v>
      </c>
      <c r="S23">
        <f t="shared" ref="S23:AO23" si="4">MIN(S2:S20)</f>
        <v>68.830914227370357</v>
      </c>
      <c r="T23">
        <f t="shared" si="4"/>
        <v>70.260128541930456</v>
      </c>
      <c r="U23">
        <f t="shared" si="4"/>
        <v>74.612228656714379</v>
      </c>
      <c r="V23">
        <f t="shared" si="4"/>
        <v>68.069328523458069</v>
      </c>
      <c r="W23">
        <f t="shared" si="4"/>
        <v>71.56382768223034</v>
      </c>
      <c r="X23">
        <f t="shared" si="4"/>
        <v>83.382130335767243</v>
      </c>
      <c r="Y23">
        <f t="shared" si="4"/>
        <v>79.669507130267078</v>
      </c>
      <c r="Z23">
        <f t="shared" si="4"/>
        <v>79.470711297423975</v>
      </c>
      <c r="AA23">
        <f t="shared" si="4"/>
        <v>80.280471669431705</v>
      </c>
      <c r="AB23">
        <f t="shared" si="4"/>
        <v>76.575873154195278</v>
      </c>
      <c r="AC23">
        <f t="shared" si="4"/>
        <v>76.209637984119823</v>
      </c>
      <c r="AD23">
        <f t="shared" si="4"/>
        <v>79.719413804549959</v>
      </c>
      <c r="AE23">
        <f t="shared" si="4"/>
        <v>82.836014113995844</v>
      </c>
      <c r="AF23">
        <f t="shared" si="4"/>
        <v>82.166447450599605</v>
      </c>
      <c r="AG23">
        <f t="shared" si="4"/>
        <v>80.309594726105757</v>
      </c>
      <c r="AH23">
        <f t="shared" si="4"/>
        <v>83.506088434719302</v>
      </c>
      <c r="AI23">
        <f t="shared" si="4"/>
        <v>80.702451176991616</v>
      </c>
      <c r="AJ23">
        <f t="shared" si="4"/>
        <v>70.498729981104503</v>
      </c>
      <c r="AK23">
        <f t="shared" si="4"/>
        <v>74.803919123313136</v>
      </c>
      <c r="AL23">
        <f t="shared" si="4"/>
        <v>66.554228369261608</v>
      </c>
      <c r="AM23">
        <f t="shared" si="4"/>
        <v>70.730343909691697</v>
      </c>
      <c r="AN23">
        <f t="shared" si="4"/>
        <v>73.590331556245417</v>
      </c>
      <c r="AO23">
        <f t="shared" si="4"/>
        <v>72.443328780560435</v>
      </c>
      <c r="CK23" t="s">
        <v>3</v>
      </c>
      <c r="CL23">
        <f>MIN(CL2:CL20)</f>
        <v>106.23399421003288</v>
      </c>
      <c r="CM23">
        <f t="shared" ref="CM23:DI23" si="5">MIN(CM2:CM20)</f>
        <v>119.2609121001054</v>
      </c>
      <c r="CN23">
        <f t="shared" si="5"/>
        <v>117.4494034074246</v>
      </c>
      <c r="CO23">
        <f t="shared" si="5"/>
        <v>116.87017968965699</v>
      </c>
      <c r="CP23">
        <f t="shared" si="5"/>
        <v>125.9971852621342</v>
      </c>
      <c r="CQ23">
        <f t="shared" si="5"/>
        <v>125.7330738067996</v>
      </c>
      <c r="CR23">
        <f t="shared" si="5"/>
        <v>112.49020963068725</v>
      </c>
      <c r="CS23">
        <f t="shared" si="5"/>
        <v>122.63957371804122</v>
      </c>
      <c r="CT23">
        <f t="shared" si="5"/>
        <v>117.14253674866821</v>
      </c>
      <c r="CU23">
        <f t="shared" si="5"/>
        <v>125.10063139228859</v>
      </c>
      <c r="CV23">
        <f t="shared" si="5"/>
        <v>131.90109791397759</v>
      </c>
      <c r="CW23">
        <f t="shared" si="5"/>
        <v>129.21072757378582</v>
      </c>
      <c r="CX23">
        <f t="shared" si="5"/>
        <v>161.6873591598472</v>
      </c>
      <c r="CY23">
        <f t="shared" si="5"/>
        <v>151.75056780505437</v>
      </c>
      <c r="CZ23">
        <f t="shared" si="5"/>
        <v>151.81928192018361</v>
      </c>
      <c r="DA23">
        <f t="shared" si="5"/>
        <v>151.99324847662359</v>
      </c>
      <c r="DB23">
        <f t="shared" si="5"/>
        <v>161.4232254890938</v>
      </c>
      <c r="DC23">
        <f t="shared" si="5"/>
        <v>138.1835266529462</v>
      </c>
      <c r="DD23">
        <f t="shared" si="5"/>
        <v>142.11887644836659</v>
      </c>
      <c r="DE23">
        <f t="shared" si="5"/>
        <v>141.35356494513979</v>
      </c>
      <c r="DF23">
        <f t="shared" si="5"/>
        <v>134.036642817516</v>
      </c>
      <c r="DG23">
        <f t="shared" si="5"/>
        <v>144.76516997218701</v>
      </c>
      <c r="DH23">
        <f t="shared" si="5"/>
        <v>134.9290683903042</v>
      </c>
      <c r="DI23">
        <f t="shared" si="5"/>
        <v>147.9196630769564</v>
      </c>
    </row>
    <row r="24" spans="1:113" x14ac:dyDescent="0.35">
      <c r="E24" s="1">
        <f>COUNTIF(E2:E20,"2")</f>
        <v>8</v>
      </c>
      <c r="Q24" s="1" t="s">
        <v>170</v>
      </c>
      <c r="R24">
        <f>MAX(R2:R20)</f>
        <v>98.942232361446102</v>
      </c>
      <c r="S24">
        <f t="shared" ref="S24:AO24" si="6">MAX(S2:S20)</f>
        <v>97.955261528394715</v>
      </c>
      <c r="T24">
        <f t="shared" si="6"/>
        <v>97.114946340345369</v>
      </c>
      <c r="U24">
        <f t="shared" si="6"/>
        <v>98.549286374099097</v>
      </c>
      <c r="V24">
        <f t="shared" si="6"/>
        <v>98.140534377583251</v>
      </c>
      <c r="W24">
        <f t="shared" si="6"/>
        <v>95.923668950434163</v>
      </c>
      <c r="X24">
        <f t="shared" si="6"/>
        <v>103.95778600798099</v>
      </c>
      <c r="Y24">
        <f t="shared" si="6"/>
        <v>104.16343748070577</v>
      </c>
      <c r="Z24">
        <f t="shared" si="6"/>
        <v>103.58031810815127</v>
      </c>
      <c r="AA24">
        <f t="shared" si="6"/>
        <v>103.14846285190958</v>
      </c>
      <c r="AB24">
        <f t="shared" si="6"/>
        <v>101.89677580905163</v>
      </c>
      <c r="AC24">
        <f t="shared" si="6"/>
        <v>102.24762943237894</v>
      </c>
      <c r="AD24">
        <f t="shared" si="6"/>
        <v>95.643248987441964</v>
      </c>
      <c r="AE24">
        <f t="shared" si="6"/>
        <v>97.91445413081594</v>
      </c>
      <c r="AF24">
        <f t="shared" si="6"/>
        <v>96.654430543683972</v>
      </c>
      <c r="AG24">
        <f t="shared" si="6"/>
        <v>95.149311359704015</v>
      </c>
      <c r="AH24">
        <f t="shared" si="6"/>
        <v>98.262853917553542</v>
      </c>
      <c r="AI24">
        <f t="shared" si="6"/>
        <v>94.37300801151315</v>
      </c>
      <c r="AJ24">
        <f t="shared" si="6"/>
        <v>102.51615604370022</v>
      </c>
      <c r="AK24">
        <f t="shared" si="6"/>
        <v>102.78964243234833</v>
      </c>
      <c r="AL24">
        <f t="shared" si="6"/>
        <v>100.94320442148523</v>
      </c>
      <c r="AM24">
        <f t="shared" si="6"/>
        <v>102.23223710065861</v>
      </c>
      <c r="AN24">
        <f t="shared" si="6"/>
        <v>103.2071341960648</v>
      </c>
      <c r="AO24">
        <f t="shared" si="6"/>
        <v>102.33556356457011</v>
      </c>
      <c r="CK24" t="s">
        <v>170</v>
      </c>
      <c r="CL24">
        <f>MAX(CL2:CL20)</f>
        <v>268.79743941495838</v>
      </c>
      <c r="CM24">
        <f t="shared" ref="CM24:DI24" si="7">MAX(CM2:CM20)</f>
        <v>247.87750604571539</v>
      </c>
      <c r="CN24">
        <f t="shared" si="7"/>
        <v>279.24408846347404</v>
      </c>
      <c r="CO24">
        <f t="shared" si="7"/>
        <v>275.59620782590576</v>
      </c>
      <c r="CP24">
        <f t="shared" si="7"/>
        <v>298.41248894407397</v>
      </c>
      <c r="CQ24">
        <f t="shared" si="7"/>
        <v>294.77941374632917</v>
      </c>
      <c r="CR24">
        <f t="shared" si="7"/>
        <v>232.19505837636143</v>
      </c>
      <c r="CS24">
        <f t="shared" si="7"/>
        <v>235.5015161304992</v>
      </c>
      <c r="CT24">
        <f t="shared" si="7"/>
        <v>215.36068573511139</v>
      </c>
      <c r="CU24">
        <f t="shared" si="7"/>
        <v>243.67737372962762</v>
      </c>
      <c r="CV24">
        <f t="shared" si="7"/>
        <v>236.84973999197376</v>
      </c>
      <c r="CW24">
        <f t="shared" si="7"/>
        <v>238.65827064981099</v>
      </c>
      <c r="CX24">
        <f t="shared" si="7"/>
        <v>287.91070792885819</v>
      </c>
      <c r="CY24">
        <f t="shared" si="7"/>
        <v>258.34220983275736</v>
      </c>
      <c r="CZ24">
        <f t="shared" si="7"/>
        <v>326.52614698413902</v>
      </c>
      <c r="DA24">
        <f t="shared" si="7"/>
        <v>323.06396004056842</v>
      </c>
      <c r="DB24">
        <f t="shared" si="7"/>
        <v>266.04709472304501</v>
      </c>
      <c r="DC24">
        <f t="shared" si="7"/>
        <v>309.49970739461395</v>
      </c>
      <c r="DD24">
        <f t="shared" si="7"/>
        <v>208.49377685280737</v>
      </c>
      <c r="DE24">
        <f t="shared" si="7"/>
        <v>279.54014624068259</v>
      </c>
      <c r="DF24">
        <f t="shared" si="7"/>
        <v>259.68988710809964</v>
      </c>
      <c r="DG24">
        <f t="shared" si="7"/>
        <v>230.62106887202899</v>
      </c>
      <c r="DH24">
        <f t="shared" si="7"/>
        <v>252.61842296931042</v>
      </c>
      <c r="DI24">
        <f t="shared" si="7"/>
        <v>249.95356606818882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Diff_MuscleFatigue</vt:lpstr>
      <vt:lpstr>Diff_WarmUp</vt:lpstr>
      <vt:lpstr>Warm-Up-CarryOver</vt:lpstr>
      <vt:lpstr>MuscleFatigue_CarryOver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</dc:creator>
  <cp:lastModifiedBy>Dr. Stefan Bagusche</cp:lastModifiedBy>
  <dcterms:created xsi:type="dcterms:W3CDTF">2020-05-12T09:52:04Z</dcterms:created>
  <dcterms:modified xsi:type="dcterms:W3CDTF">2022-09-15T11:51:17Z</dcterms:modified>
</cp:coreProperties>
</file>